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gidea\Desktop\ILEANA\"/>
    </mc:Choice>
  </mc:AlternateContent>
  <xr:revisionPtr revIDLastSave="0" documentId="13_ncr:1_{498A790A-6EBF-4BA7-8CE4-8E0D4883711B}" xr6:coauthVersionLast="36" xr6:coauthVersionMax="36" xr10:uidLastSave="{00000000-0000-0000-0000-000000000000}"/>
  <bookViews>
    <workbookView xWindow="0" yWindow="0" windowWidth="28800" windowHeight="11625" tabRatio="884" xr2:uid="{00000000-000D-0000-FFFF-FFFF00000000}"/>
  </bookViews>
  <sheets>
    <sheet name="Dj" sheetId="16" r:id="rId1"/>
  </sheets>
  <calcPr calcId="191029"/>
</workbook>
</file>

<file path=xl/calcChain.xml><?xml version="1.0" encoding="utf-8"?>
<calcChain xmlns="http://schemas.openxmlformats.org/spreadsheetml/2006/main">
  <c r="D41" i="16" l="1"/>
  <c r="D32" i="16"/>
  <c r="D71" i="16"/>
  <c r="D19" i="16" l="1"/>
  <c r="D53" i="16"/>
  <c r="D72" i="16"/>
  <c r="D81" i="16"/>
  <c r="D45" i="16"/>
  <c r="D73" i="16" l="1"/>
  <c r="D46" i="16"/>
  <c r="D74" i="16" l="1"/>
  <c r="D82" i="16" s="1"/>
  <c r="E81" i="16" l="1"/>
  <c r="A77" i="16"/>
  <c r="A78" i="16" s="1"/>
  <c r="A79" i="16" s="1"/>
  <c r="A80" i="16" s="1"/>
  <c r="E72" i="16"/>
  <c r="A66" i="16"/>
  <c r="A67" i="16" s="1"/>
  <c r="A68" i="16" s="1"/>
  <c r="A70" i="16" s="1"/>
  <c r="A71" i="16" s="1"/>
  <c r="E53" i="16"/>
  <c r="A49" i="16"/>
  <c r="A51" i="16" s="1"/>
  <c r="A52" i="16" s="1"/>
  <c r="E41" i="16"/>
  <c r="A34" i="16"/>
  <c r="E32" i="16"/>
  <c r="A21" i="16"/>
  <c r="A22" i="16" s="1"/>
  <c r="E19" i="16"/>
  <c r="A12" i="16"/>
  <c r="A13" i="16" s="1"/>
  <c r="A14" i="16" s="1"/>
  <c r="A15" i="16" s="1"/>
  <c r="A17" i="16" s="1"/>
  <c r="A19" i="16" s="1"/>
  <c r="E73" i="16" l="1"/>
  <c r="E45" i="16"/>
  <c r="E46" i="16" s="1"/>
  <c r="E74" i="16" l="1"/>
  <c r="E8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<sst xmlns="http://schemas.openxmlformats.org/spreadsheetml/2006/main" count="134" uniqueCount="111">
  <si>
    <t xml:space="preserve">BILANT </t>
  </si>
  <si>
    <t>Cod 01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</si>
  <si>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</si>
  <si>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</si>
  <si>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</si>
  <si>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</si>
  <si>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</si>
  <si>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</si>
  <si>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</si>
  <si>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A.</t>
  </si>
  <si>
    <t>ACTIVE</t>
  </si>
  <si>
    <t>I.</t>
  </si>
  <si>
    <t>ACTIVE NECURENTE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</si>
  <si>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</si>
  <si>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</si>
  <si>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</si>
  <si>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</si>
  <si>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</si>
  <si>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</si>
  <si>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</si>
  <si>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</si>
  <si>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</si>
  <si>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B.</t>
  </si>
  <si>
    <t>DATORII</t>
  </si>
  <si>
    <t>C.</t>
  </si>
  <si>
    <t>CAPITALURI PROPRII</t>
  </si>
  <si>
    <t>x</t>
  </si>
  <si>
    <t>10</t>
  </si>
  <si>
    <t>22.1</t>
  </si>
  <si>
    <t>61.1</t>
  </si>
  <si>
    <t>63.1</t>
  </si>
  <si>
    <t>73.1</t>
  </si>
  <si>
    <t>TOTAL DATORII NECURENTE (rd.52+54+55)</t>
  </si>
  <si>
    <t>TOTAL DATORII CURENTE (rd.60+62+65+70+71+72+73+74+75)</t>
  </si>
  <si>
    <t>33.1</t>
  </si>
  <si>
    <t>35.1</t>
  </si>
  <si>
    <t>41.1</t>
  </si>
  <si>
    <t>.21.1</t>
  </si>
  <si>
    <t>.60.1</t>
  </si>
  <si>
    <t>TOTAL ACTIVE NECURENTE                                     (rd.03+04+05+06+07+09)</t>
  </si>
  <si>
    <t>ACTIVE  CURENTE</t>
  </si>
  <si>
    <t>Creanţe curente – sume ce urmează a fi încasate într-o perioadă mai mică de un an-</t>
  </si>
  <si>
    <t>Avansuri acordate (ct.2320000+2340000+4090101+4090102)</t>
  </si>
  <si>
    <t>Total creanţe curente (rd. 21+23+25+27)</t>
  </si>
  <si>
    <t>Conturi la trezorerii şi instituţii de credit :</t>
  </si>
  <si>
    <t xml:space="preserve"> Dobândă de încasat,  avansuri de trezorerie (ct.5180702+5420200) </t>
  </si>
  <si>
    <t>Total disponibilităţi şi alte valori (rd.33+33.1+35+35.1)</t>
  </si>
  <si>
    <t>Dobândă de încasat, alte valori, avansuri de trezorerie                               (ct. 5320400+5180701+5180702)</t>
  </si>
  <si>
    <t>TOTAL ACTIVE CURENTE                 (rd.19+30+31+40+41+41.1+42)</t>
  </si>
  <si>
    <t>TOTAL ACTIVE (rd.15+45)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</si>
  <si>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</si>
  <si>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</si>
  <si>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Avansuri  primite (ct.4190000)</t>
  </si>
  <si>
    <t xml:space="preserve">Datoriile  instituţiilor publice către bugete </t>
  </si>
  <si>
    <t xml:space="preserve"> Sume datorate bugetului din Fonduri externe nerambursabile    (ct.4550501+4550502+4550503)</t>
  </si>
  <si>
    <t>din care: sume datorate Comisiei Europene / alti donatori (ct.4500200+4500400+4500600+4590000+4620103)</t>
  </si>
  <si>
    <t xml:space="preserve">Pensii, indemnizaţii de şomaj, burse </t>
  </si>
  <si>
    <t>TOTAL DATORII (rd.58+78)</t>
  </si>
  <si>
    <t>TOTAL CAPITALURI PROPRII                                                        (rd.84+85-86+87-88)</t>
  </si>
  <si>
    <t>Decontări privind încheierea execuției bugetului de stat din anul curent (ct. 4890201)</t>
  </si>
  <si>
    <t>Contribuţii sociale                                                                        (ct. 4310100+4310200+4310300+4310400+4310500+ 4310600+4310700+4370100+4370200+4370300)</t>
  </si>
  <si>
    <t>Conducătorul instituției</t>
  </si>
  <si>
    <t>Conducătorul Compartimentului financiar contabil</t>
  </si>
  <si>
    <t>Titluri de participare                                                                        (ct. 2600100+2600200+2600300-2960101-2960102-2960103)</t>
  </si>
  <si>
    <t>Creante  comerciale necurente – sume ce urmează a fi încasate după o perioada mai mare de un an                                                (ct. 4110201+4110208+4130200+4610201-4910200-4960200)</t>
  </si>
  <si>
    <t>Decontări privind încheierea execuției bugetului de stat din anul curent (ct. 4890101+4890301)</t>
  </si>
  <si>
    <t xml:space="preserve">Creanţele  bugetului general consolidat                                       (ct. 4630000+4640000+4650100+4650200+4660401+ 4660402+4660500+4660900-4970000) </t>
  </si>
  <si>
    <t>Sume de primit de la Comisia Europeană / alti donatori              (ct. 4500100+4500300+4500501+4500502+4500503+ 4500504+ 4500505+4500700)</t>
  </si>
  <si>
    <t xml:space="preserve">Dobândă de încasat, alte valori, avansuri de trezorerie               (ct. 5180701+5320100+5320200+5320300+5320400+ 5320500+ 5320600+5320800+5420100) </t>
  </si>
  <si>
    <t>Datorii comerciale şi avansuri                                                      (ct. 4010100+4030100+4040100+4050100+ 4080000+ 4190000+ 4620101), din care:</t>
  </si>
  <si>
    <t>ACTIVE NETE = TOTAL ACTIVE  – TOTAL DATORII = CAPITALURI PROPRII                                                                             (rd.80= rd.46-79 = rd.90)</t>
  </si>
  <si>
    <r>
      <t xml:space="preserve">Active fixe necorporale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</si>
  <si>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</t>
    </r>
    <r>
      <rPr>
        <strike/>
        <sz val="11"/>
        <rFont val="Arial"/>
        <family val="2"/>
        <charset val="238"/>
      </rPr>
      <t>2810300</t>
    </r>
    <r>
      <rPr>
        <sz val="11"/>
        <rFont val="Arial"/>
        <family val="2"/>
        <charset val="238"/>
      </rPr>
      <t>-2810301-2810302-2810303-2810304-2810400-</t>
    </r>
    <r>
      <rPr>
        <strike/>
        <sz val="11"/>
        <rFont val="Arial"/>
        <family val="2"/>
        <charset val="238"/>
      </rPr>
      <t>2910300</t>
    </r>
    <r>
      <rPr>
        <sz val="11"/>
        <rFont val="Arial"/>
        <family val="2"/>
        <charset val="238"/>
      </rPr>
      <t>-2910301-2910302-2910303-2910304-2910400-2930200*)</t>
    </r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</si>
  <si>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rFont val="Arial"/>
        <family val="2"/>
        <charset val="238"/>
      </rPr>
      <t>2810200</t>
    </r>
    <r>
      <rPr>
        <sz val="11"/>
        <rFont val="Arial"/>
        <family val="2"/>
        <charset val="238"/>
      </rPr>
      <t>-2810201-2810202-2810203-2810204-2810205-2810206-2810207-2810208-2910100-</t>
    </r>
    <r>
      <rPr>
        <strike/>
        <sz val="11"/>
        <rFont val="Arial"/>
        <family val="2"/>
        <charset val="238"/>
      </rPr>
      <t>2910200</t>
    </r>
    <r>
      <rPr>
        <sz val="11"/>
        <rFont val="Arial"/>
        <family val="2"/>
        <charset val="238"/>
      </rPr>
      <t>-2910201-2910202-2910203-2910204-2910205-2910206-2910207-2910208-2930200)</t>
    </r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</si>
  <si>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</si>
  <si>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</si>
  <si>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</si>
  <si>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rFont val="Arial"/>
        <family val="2"/>
        <charset val="238"/>
      </rPr>
      <t>3970000</t>
    </r>
    <r>
      <rPr>
        <sz val="11"/>
        <rFont val="Arial"/>
        <family val="2"/>
        <charset val="238"/>
      </rPr>
      <t>-3970100-3970200-3970300-3980000-4420803)</t>
    </r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</si>
  <si>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</si>
  <si>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</si>
  <si>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</si>
  <si>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</si>
  <si>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</si>
  <si>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</si>
  <si>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</si>
  <si>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</si>
  <si>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</si>
  <si>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</si>
  <si>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</si>
  <si>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</si>
  <si>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</si>
  <si>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</si>
  <si>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</si>
  <si>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</si>
  <si>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</si>
  <si>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</si>
  <si>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</si>
  <si>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</si>
  <si>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</si>
  <si>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</si>
  <si>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</si>
  <si>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</si>
  <si>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</si>
  <si>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</si>
  <si>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01.01.2020</t>
  </si>
  <si>
    <r>
      <t xml:space="preserve">Conturi de disponibilităţi ale Trezoreriei Centrale şi ale trezoreriilor teritoriale                                                                 </t>
    </r>
    <r>
      <rPr>
        <sz val="11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</si>
  <si>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</si>
  <si>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</si>
  <si>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31.12.2020</t>
  </si>
  <si>
    <t>Incheiat la data de 31.12.2020</t>
  </si>
  <si>
    <t>CURTEA DE APEL CRAIOVA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</si>
</sst>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5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quotePrefix="1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3" fontId="14" fillId="4" borderId="1" xfId="0" applyNumberFormat="1" applyFont="1" applyFill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7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0" fontId="19" fillId="6" borderId="2" xfId="0" applyNumberFormat="1" applyFont="1" applyFill="1" applyBorder="1" applyAlignment="1">
      <alignment vertical="top" wrapText="1"/>
    </xf>
    <xf numFmtId="0" fontId="18" fillId="6" borderId="2" xfId="0" applyNumberFormat="1" applyFont="1" applyFill="1" applyBorder="1" applyAlignment="1">
      <alignment vertical="top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vertical="top" wrapText="1"/>
    </xf>
    <xf numFmtId="0" fontId="19" fillId="6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2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E282"/>
  <sheetViews>
    <sheetView tabSelected="1" zoomScale="80" zoomScaleNormal="80" workbookViewId="0">
      <selection activeCell="R10" sqref="R10"/>
    </sheetView>
  </sheetViews>
  <sheetFormatPr defaultRowHeight="18" x14ac:dyDescent="0.25"/>
  <cols>
    <col min="1" max="1" width="3.85546875" style="40" customWidth="1"/>
    <col min="2" max="2" width="53.140625" style="21" customWidth="1"/>
    <col min="3" max="3" width="9.5703125" customWidth="1"/>
    <col min="4" max="4" width="17.7109375" style="28" customWidth="1"/>
    <col min="5" max="5" width="21.5703125" style="28" customWidth="1"/>
  </cols>
  <sheetData>
    <row r="1" spans="1:5" x14ac:dyDescent="0.25">
      <c r="B1" s="50" t="s">
        <v>110</v>
      </c>
    </row>
    <row r="3" spans="1:5" x14ac:dyDescent="0.25">
      <c r="E3" s="28" t="s">
        <v>1</v>
      </c>
    </row>
    <row r="4" spans="1:5" ht="15.75" customHeight="1" x14ac:dyDescent="0.25">
      <c r="B4" s="65" t="s">
        <v>0</v>
      </c>
      <c r="C4" s="65"/>
      <c r="D4" s="65"/>
      <c r="E4" s="65"/>
    </row>
    <row r="5" spans="1:5" ht="15" customHeight="1" x14ac:dyDescent="0.25">
      <c r="B5" s="65" t="s">
        <v>109</v>
      </c>
      <c r="C5" s="65"/>
      <c r="D5" s="65"/>
      <c r="E5" s="65"/>
    </row>
    <row r="7" spans="1:5" ht="54" x14ac:dyDescent="0.2">
      <c r="A7" s="26" t="s">
        <v>2</v>
      </c>
      <c r="B7" s="52" t="s">
        <v>3</v>
      </c>
      <c r="C7" s="13" t="s">
        <v>4</v>
      </c>
      <c r="D7" s="29" t="s">
        <v>5</v>
      </c>
      <c r="E7" s="29" t="s">
        <v>5</v>
      </c>
    </row>
    <row r="8" spans="1:5" ht="18" customHeight="1" x14ac:dyDescent="0.2">
      <c r="A8" s="26" t="s">
        <v>6</v>
      </c>
      <c r="B8" s="52" t="s">
        <v>7</v>
      </c>
      <c r="C8" s="13" t="s">
        <v>8</v>
      </c>
      <c r="D8" s="30" t="s">
        <v>104</v>
      </c>
      <c r="E8" s="30" t="s">
        <v>108</v>
      </c>
    </row>
    <row r="9" spans="1:5" ht="18" customHeight="1" x14ac:dyDescent="0.2">
      <c r="A9" s="6" t="s">
        <v>9</v>
      </c>
      <c r="B9" s="53" t="s">
        <v>10</v>
      </c>
      <c r="C9" s="3" t="s">
        <v>13</v>
      </c>
      <c r="D9" s="31" t="s">
        <v>26</v>
      </c>
      <c r="E9" s="31" t="s">
        <v>26</v>
      </c>
    </row>
    <row r="10" spans="1:5" ht="22.7" customHeight="1" x14ac:dyDescent="0.2">
      <c r="A10" s="8" t="s">
        <v>11</v>
      </c>
      <c r="B10" s="53" t="s">
        <v>12</v>
      </c>
      <c r="C10" s="3" t="s">
        <v>14</v>
      </c>
      <c r="D10" s="31" t="s">
        <v>26</v>
      </c>
      <c r="E10" s="31" t="s">
        <v>26</v>
      </c>
    </row>
    <row r="11" spans="1:5" ht="39.200000000000003" customHeight="1" x14ac:dyDescent="0.2">
      <c r="A11" s="8">
        <v>1</v>
      </c>
      <c r="B11" s="54" t="s">
        <v>71</v>
      </c>
      <c r="C11" s="3" t="s">
        <v>15</v>
      </c>
      <c r="D11" s="38">
        <v>19505</v>
      </c>
      <c r="E11" s="49">
        <v>948763</v>
      </c>
    </row>
    <row r="12" spans="1:5" ht="39.200000000000003" customHeight="1" x14ac:dyDescent="0.2">
      <c r="A12" s="8">
        <f>A11+1</f>
        <v>2</v>
      </c>
      <c r="B12" s="54" t="s">
        <v>72</v>
      </c>
      <c r="C12" s="3" t="s">
        <v>16</v>
      </c>
      <c r="D12" s="38">
        <v>3600075</v>
      </c>
      <c r="E12" s="49">
        <v>8847669</v>
      </c>
    </row>
    <row r="13" spans="1:5" ht="39.200000000000003" customHeight="1" x14ac:dyDescent="0.2">
      <c r="A13" s="8">
        <f>A12+1</f>
        <v>3</v>
      </c>
      <c r="B13" s="54" t="s">
        <v>73</v>
      </c>
      <c r="C13" s="3" t="s">
        <v>17</v>
      </c>
      <c r="D13" s="38">
        <v>94038809</v>
      </c>
      <c r="E13" s="49">
        <v>96064150</v>
      </c>
    </row>
    <row r="14" spans="1:5" ht="29.25" customHeight="1" x14ac:dyDescent="0.2">
      <c r="A14" s="8">
        <f>A13+1</f>
        <v>4</v>
      </c>
      <c r="B14" s="54" t="s">
        <v>74</v>
      </c>
      <c r="C14" s="3" t="s">
        <v>18</v>
      </c>
      <c r="D14" s="38">
        <v>0</v>
      </c>
      <c r="E14" s="49"/>
    </row>
    <row r="15" spans="1:5" ht="63" customHeight="1" x14ac:dyDescent="0.2">
      <c r="A15" s="8">
        <f>A14+1</f>
        <v>5</v>
      </c>
      <c r="B15" s="54" t="s">
        <v>75</v>
      </c>
      <c r="C15" s="3" t="s">
        <v>19</v>
      </c>
      <c r="D15" s="38">
        <v>0</v>
      </c>
      <c r="E15" s="49"/>
    </row>
    <row r="16" spans="1:5" ht="35.450000000000003" customHeight="1" x14ac:dyDescent="0.2">
      <c r="A16" s="41"/>
      <c r="B16" s="55" t="s">
        <v>63</v>
      </c>
      <c r="C16" s="14" t="s">
        <v>20</v>
      </c>
      <c r="D16" s="38">
        <v>0</v>
      </c>
      <c r="E16" s="49"/>
    </row>
    <row r="17" spans="1:5" ht="61.5" customHeight="1" x14ac:dyDescent="0.2">
      <c r="A17" s="8">
        <f>A15+1</f>
        <v>6</v>
      </c>
      <c r="B17" s="54" t="s">
        <v>76</v>
      </c>
      <c r="C17" s="3" t="s">
        <v>21</v>
      </c>
      <c r="D17" s="38">
        <v>0</v>
      </c>
      <c r="E17" s="49"/>
    </row>
    <row r="18" spans="1:5" ht="42.75" customHeight="1" x14ac:dyDescent="0.2">
      <c r="A18" s="41"/>
      <c r="B18" s="55" t="s">
        <v>64</v>
      </c>
      <c r="C18" s="14" t="s">
        <v>27</v>
      </c>
      <c r="D18" s="38">
        <v>0</v>
      </c>
      <c r="E18" s="49"/>
    </row>
    <row r="19" spans="1:5" s="7" customFormat="1" ht="41.25" customHeight="1" x14ac:dyDescent="0.2">
      <c r="A19" s="6">
        <f>A17+1</f>
        <v>7</v>
      </c>
      <c r="B19" s="54" t="s">
        <v>39</v>
      </c>
      <c r="C19" s="16">
        <v>15</v>
      </c>
      <c r="D19" s="32">
        <f>D11+D12+D13+D14+D15+D17</f>
        <v>97658389</v>
      </c>
      <c r="E19" s="32">
        <f>E11+E12+E13+E14+E15+E17</f>
        <v>105860582</v>
      </c>
    </row>
    <row r="20" spans="1:5" ht="22.7" customHeight="1" x14ac:dyDescent="0.2">
      <c r="A20" s="8"/>
      <c r="B20" s="54" t="s">
        <v>40</v>
      </c>
      <c r="C20" s="2">
        <v>18</v>
      </c>
      <c r="D20" s="31" t="s">
        <v>26</v>
      </c>
      <c r="E20" s="31" t="s">
        <v>26</v>
      </c>
    </row>
    <row r="21" spans="1:5" ht="73.349999999999994" customHeight="1" x14ac:dyDescent="0.2">
      <c r="A21" s="8">
        <f>A20+1</f>
        <v>1</v>
      </c>
      <c r="B21" s="54" t="s">
        <v>77</v>
      </c>
      <c r="C21" s="3">
        <v>19</v>
      </c>
      <c r="D21" s="38">
        <v>9096724</v>
      </c>
      <c r="E21" s="49">
        <v>9324509</v>
      </c>
    </row>
    <row r="22" spans="1:5" ht="33.75" customHeight="1" x14ac:dyDescent="0.2">
      <c r="A22" s="8">
        <f>A21+1</f>
        <v>2</v>
      </c>
      <c r="B22" s="54" t="s">
        <v>41</v>
      </c>
      <c r="C22" s="10">
        <v>20</v>
      </c>
      <c r="D22" s="31" t="s">
        <v>26</v>
      </c>
      <c r="E22" s="61" t="s">
        <v>26</v>
      </c>
    </row>
    <row r="23" spans="1:5" ht="114" customHeight="1" x14ac:dyDescent="0.2">
      <c r="A23" s="8"/>
      <c r="B23" s="54" t="s">
        <v>78</v>
      </c>
      <c r="C23" s="2">
        <v>21</v>
      </c>
      <c r="D23" s="38">
        <v>3998562</v>
      </c>
      <c r="E23" s="49">
        <v>2555275</v>
      </c>
    </row>
    <row r="24" spans="1:5" ht="46.5" customHeight="1" x14ac:dyDescent="0.2">
      <c r="A24" s="8"/>
      <c r="B24" s="54" t="s">
        <v>65</v>
      </c>
      <c r="C24" s="27" t="s">
        <v>37</v>
      </c>
      <c r="D24" s="38">
        <v>0</v>
      </c>
      <c r="E24" s="49"/>
    </row>
    <row r="25" spans="1:5" ht="67.7" customHeight="1" x14ac:dyDescent="0.2">
      <c r="A25" s="8"/>
      <c r="B25" s="54" t="s">
        <v>79</v>
      </c>
      <c r="C25" s="2">
        <v>22</v>
      </c>
      <c r="D25" s="38">
        <v>0</v>
      </c>
      <c r="E25" s="49"/>
    </row>
    <row r="26" spans="1:5" ht="27" customHeight="1" x14ac:dyDescent="0.2">
      <c r="A26" s="8"/>
      <c r="B26" s="55" t="s">
        <v>42</v>
      </c>
      <c r="C26" s="18" t="s">
        <v>28</v>
      </c>
      <c r="D26" s="38">
        <v>0</v>
      </c>
      <c r="E26" s="49"/>
    </row>
    <row r="27" spans="1:5" ht="117" customHeight="1" x14ac:dyDescent="0.2">
      <c r="A27" s="8"/>
      <c r="B27" s="54" t="s">
        <v>80</v>
      </c>
      <c r="C27" s="2">
        <v>23</v>
      </c>
      <c r="D27" s="38">
        <v>0</v>
      </c>
      <c r="E27" s="49"/>
    </row>
    <row r="28" spans="1:5" ht="40.700000000000003" customHeight="1" x14ac:dyDescent="0.2">
      <c r="A28" s="8"/>
      <c r="B28" s="55" t="s">
        <v>66</v>
      </c>
      <c r="C28" s="2">
        <v>24</v>
      </c>
      <c r="D28" s="38">
        <v>0</v>
      </c>
      <c r="E28" s="49"/>
    </row>
    <row r="29" spans="1:5" ht="141.75" customHeight="1" x14ac:dyDescent="0.2">
      <c r="A29" s="8"/>
      <c r="B29" s="54" t="s">
        <v>81</v>
      </c>
      <c r="C29" s="2">
        <v>25</v>
      </c>
      <c r="D29" s="38">
        <v>0</v>
      </c>
      <c r="E29" s="49"/>
    </row>
    <row r="30" spans="1:5" ht="48.2" customHeight="1" x14ac:dyDescent="0.2">
      <c r="A30" s="8"/>
      <c r="B30" s="55" t="s">
        <v>67</v>
      </c>
      <c r="C30" s="2">
        <v>26</v>
      </c>
      <c r="D30" s="38">
        <v>0</v>
      </c>
      <c r="E30" s="49"/>
    </row>
    <row r="31" spans="1:5" ht="89.45" customHeight="1" x14ac:dyDescent="0.2">
      <c r="A31" s="8"/>
      <c r="B31" s="54" t="s">
        <v>82</v>
      </c>
      <c r="C31" s="2">
        <v>27</v>
      </c>
      <c r="D31" s="49">
        <v>0</v>
      </c>
      <c r="E31" s="49"/>
    </row>
    <row r="32" spans="1:5" ht="21.75" customHeight="1" x14ac:dyDescent="0.2">
      <c r="A32" s="8"/>
      <c r="B32" s="54" t="s">
        <v>43</v>
      </c>
      <c r="C32" s="5">
        <v>30</v>
      </c>
      <c r="D32" s="33">
        <f>D23+D27+D29+D31</f>
        <v>3998562</v>
      </c>
      <c r="E32" s="62">
        <f>E23+E27+E29+E31</f>
        <v>2555275</v>
      </c>
    </row>
    <row r="33" spans="1:5" ht="21.75" customHeight="1" x14ac:dyDescent="0.2">
      <c r="A33" s="8">
        <v>3</v>
      </c>
      <c r="B33" s="54" t="s">
        <v>83</v>
      </c>
      <c r="C33" s="4">
        <v>31</v>
      </c>
      <c r="D33" s="38">
        <v>0</v>
      </c>
      <c r="E33" s="49"/>
    </row>
    <row r="34" spans="1:5" ht="21.75" customHeight="1" x14ac:dyDescent="0.2">
      <c r="A34" s="8">
        <f>A33+1</f>
        <v>4</v>
      </c>
      <c r="B34" s="54" t="s">
        <v>44</v>
      </c>
      <c r="C34" s="4">
        <v>32</v>
      </c>
      <c r="D34" s="31" t="s">
        <v>26</v>
      </c>
      <c r="E34" s="61" t="s">
        <v>26</v>
      </c>
    </row>
    <row r="35" spans="1:5" ht="107.45" customHeight="1" x14ac:dyDescent="0.2">
      <c r="A35" s="8"/>
      <c r="B35" s="56" t="s">
        <v>84</v>
      </c>
      <c r="C35" s="2">
        <v>33</v>
      </c>
      <c r="D35" s="38">
        <v>278643</v>
      </c>
      <c r="E35" s="49">
        <v>346906</v>
      </c>
    </row>
    <row r="36" spans="1:5" ht="44.45" customHeight="1" x14ac:dyDescent="0.2">
      <c r="A36" s="8"/>
      <c r="B36" s="57" t="s">
        <v>68</v>
      </c>
      <c r="C36" s="3" t="s">
        <v>34</v>
      </c>
      <c r="D36" s="38">
        <v>25310</v>
      </c>
      <c r="E36" s="49">
        <v>41200</v>
      </c>
    </row>
    <row r="37" spans="1:5" ht="19.5" customHeight="1" x14ac:dyDescent="0.2">
      <c r="A37" s="8"/>
      <c r="B37" s="54" t="s">
        <v>85</v>
      </c>
      <c r="C37" s="2">
        <v>34</v>
      </c>
      <c r="D37" s="31">
        <v>0</v>
      </c>
      <c r="E37" s="61"/>
    </row>
    <row r="38" spans="1:5" ht="133.5" customHeight="1" x14ac:dyDescent="0.2">
      <c r="A38" s="8"/>
      <c r="B38" s="54" t="s">
        <v>107</v>
      </c>
      <c r="C38" s="2">
        <v>35</v>
      </c>
      <c r="D38" s="38">
        <v>5488998</v>
      </c>
      <c r="E38" s="49">
        <v>5659220</v>
      </c>
    </row>
    <row r="39" spans="1:5" ht="28.5" customHeight="1" x14ac:dyDescent="0.2">
      <c r="A39" s="8"/>
      <c r="B39" s="55" t="s">
        <v>45</v>
      </c>
      <c r="C39" s="3" t="s">
        <v>35</v>
      </c>
      <c r="D39" s="38">
        <v>0</v>
      </c>
      <c r="E39" s="49"/>
    </row>
    <row r="40" spans="1:5" ht="24" customHeight="1" x14ac:dyDescent="0.2">
      <c r="A40" s="8"/>
      <c r="B40" s="54" t="s">
        <v>85</v>
      </c>
      <c r="C40" s="2">
        <v>36</v>
      </c>
      <c r="D40" s="31" t="s">
        <v>26</v>
      </c>
      <c r="E40" s="61" t="s">
        <v>26</v>
      </c>
    </row>
    <row r="41" spans="1:5" ht="28.5" customHeight="1" x14ac:dyDescent="0.2">
      <c r="A41" s="8"/>
      <c r="B41" s="54" t="s">
        <v>46</v>
      </c>
      <c r="C41" s="5">
        <v>40</v>
      </c>
      <c r="D41" s="33">
        <f>D35+D38+D36+D39</f>
        <v>5792951</v>
      </c>
      <c r="E41" s="33">
        <f>E35+E38+E36+E39</f>
        <v>6047326</v>
      </c>
    </row>
    <row r="42" spans="1:5" ht="96" customHeight="1" x14ac:dyDescent="0.2">
      <c r="A42" s="8">
        <v>5</v>
      </c>
      <c r="B42" s="54" t="s">
        <v>105</v>
      </c>
      <c r="C42" s="4">
        <v>41</v>
      </c>
      <c r="D42" s="38">
        <v>0</v>
      </c>
      <c r="E42" s="49"/>
    </row>
    <row r="43" spans="1:5" ht="23.25" customHeight="1" x14ac:dyDescent="0.2">
      <c r="A43" s="8"/>
      <c r="B43" s="55" t="s">
        <v>47</v>
      </c>
      <c r="C43" s="10" t="s">
        <v>36</v>
      </c>
      <c r="D43" s="38">
        <v>0</v>
      </c>
      <c r="E43" s="49"/>
    </row>
    <row r="44" spans="1:5" ht="21.2" customHeight="1" x14ac:dyDescent="0.2">
      <c r="A44" s="8">
        <v>6</v>
      </c>
      <c r="B44" s="54" t="s">
        <v>86</v>
      </c>
      <c r="C44" s="2">
        <v>42</v>
      </c>
      <c r="D44" s="38">
        <v>0</v>
      </c>
      <c r="E44" s="49"/>
    </row>
    <row r="45" spans="1:5" ht="23.25" customHeight="1" x14ac:dyDescent="0.2">
      <c r="A45" s="6">
        <v>7</v>
      </c>
      <c r="B45" s="54" t="s">
        <v>48</v>
      </c>
      <c r="C45" s="9">
        <v>45</v>
      </c>
      <c r="D45" s="32">
        <f>D21+D32+D33+D41+D42+D44+D43</f>
        <v>18888237</v>
      </c>
      <c r="E45" s="32">
        <f>E21+E32+E33+E41+E42+E44+E43</f>
        <v>17927110</v>
      </c>
    </row>
    <row r="46" spans="1:5" ht="27.75" customHeight="1" x14ac:dyDescent="0.2">
      <c r="A46" s="8">
        <v>8</v>
      </c>
      <c r="B46" s="54" t="s">
        <v>49</v>
      </c>
      <c r="C46" s="15">
        <v>46</v>
      </c>
      <c r="D46" s="34">
        <f>D19+D45</f>
        <v>116546626</v>
      </c>
      <c r="E46" s="34">
        <f>E19+E45</f>
        <v>123787692</v>
      </c>
    </row>
    <row r="47" spans="1:5" ht="27.75" customHeight="1" x14ac:dyDescent="0.2">
      <c r="A47" s="6" t="s">
        <v>22</v>
      </c>
      <c r="B47" s="54" t="s">
        <v>23</v>
      </c>
      <c r="C47" s="8">
        <v>50</v>
      </c>
      <c r="D47" s="31" t="s">
        <v>26</v>
      </c>
      <c r="E47" s="31" t="s">
        <v>26</v>
      </c>
    </row>
    <row r="48" spans="1:5" ht="45" customHeight="1" x14ac:dyDescent="0.2">
      <c r="A48" s="8"/>
      <c r="B48" s="54" t="s">
        <v>50</v>
      </c>
      <c r="C48" s="2">
        <v>51</v>
      </c>
      <c r="D48" s="31" t="s">
        <v>26</v>
      </c>
      <c r="E48" s="31" t="s">
        <v>26</v>
      </c>
    </row>
    <row r="49" spans="1:5" ht="54" customHeight="1" x14ac:dyDescent="0.2">
      <c r="A49" s="8">
        <f>A48+1</f>
        <v>1</v>
      </c>
      <c r="B49" s="54" t="s">
        <v>87</v>
      </c>
      <c r="C49" s="2">
        <v>52</v>
      </c>
      <c r="D49" s="38">
        <v>0</v>
      </c>
      <c r="E49" s="49"/>
    </row>
    <row r="50" spans="1:5" ht="34.5" customHeight="1" x14ac:dyDescent="0.2">
      <c r="A50" s="8"/>
      <c r="B50" s="55" t="s">
        <v>51</v>
      </c>
      <c r="C50" s="2">
        <v>53</v>
      </c>
      <c r="D50" s="38">
        <v>0</v>
      </c>
      <c r="E50" s="49"/>
    </row>
    <row r="51" spans="1:5" ht="54.75" customHeight="1" x14ac:dyDescent="0.2">
      <c r="A51" s="8">
        <f>A49+1</f>
        <v>2</v>
      </c>
      <c r="B51" s="54" t="s">
        <v>88</v>
      </c>
      <c r="C51" s="2">
        <v>54</v>
      </c>
      <c r="D51" s="38">
        <v>0</v>
      </c>
      <c r="E51" s="49"/>
    </row>
    <row r="52" spans="1:5" s="19" customFormat="1" ht="27.75" customHeight="1" x14ac:dyDescent="0.2">
      <c r="A52" s="42">
        <f>A51+1</f>
        <v>3</v>
      </c>
      <c r="B52" s="54" t="s">
        <v>89</v>
      </c>
      <c r="C52" s="20">
        <v>55</v>
      </c>
      <c r="D52" s="38">
        <v>116949357</v>
      </c>
      <c r="E52" s="49">
        <v>131359212</v>
      </c>
    </row>
    <row r="53" spans="1:5" ht="27.75" customHeight="1" x14ac:dyDescent="0.2">
      <c r="A53" s="6"/>
      <c r="B53" s="54" t="s">
        <v>32</v>
      </c>
      <c r="C53" s="5">
        <v>58</v>
      </c>
      <c r="D53" s="33">
        <f>D49+D51+D52</f>
        <v>116949357</v>
      </c>
      <c r="E53" s="33">
        <f>E49+E51+E52</f>
        <v>131359212</v>
      </c>
    </row>
    <row r="54" spans="1:5" ht="45" customHeight="1" x14ac:dyDescent="0.2">
      <c r="A54" s="8"/>
      <c r="B54" s="54" t="s">
        <v>90</v>
      </c>
      <c r="C54" s="4">
        <v>59</v>
      </c>
      <c r="D54" s="31" t="s">
        <v>26</v>
      </c>
      <c r="E54" s="31" t="s">
        <v>26</v>
      </c>
    </row>
    <row r="55" spans="1:5" ht="57.2" customHeight="1" x14ac:dyDescent="0.2">
      <c r="A55" s="8">
        <v>1</v>
      </c>
      <c r="B55" s="54" t="s">
        <v>91</v>
      </c>
      <c r="C55" s="2">
        <v>60</v>
      </c>
      <c r="D55" s="38">
        <v>271286949</v>
      </c>
      <c r="E55" s="63">
        <v>296508162</v>
      </c>
    </row>
    <row r="56" spans="1:5" ht="40.700000000000003" customHeight="1" x14ac:dyDescent="0.2">
      <c r="A56" s="8"/>
      <c r="B56" s="54" t="s">
        <v>59</v>
      </c>
      <c r="C56" s="2" t="s">
        <v>38</v>
      </c>
      <c r="D56" s="38">
        <v>265079148</v>
      </c>
      <c r="E56" s="63">
        <v>290361860</v>
      </c>
    </row>
    <row r="57" spans="1:5" ht="45" customHeight="1" x14ac:dyDescent="0.2">
      <c r="A57" s="8"/>
      <c r="B57" s="55" t="s">
        <v>69</v>
      </c>
      <c r="C57" s="2">
        <v>61</v>
      </c>
      <c r="D57" s="38">
        <v>849106</v>
      </c>
      <c r="E57" s="63">
        <v>795675</v>
      </c>
    </row>
    <row r="58" spans="1:5" ht="27.75" customHeight="1" x14ac:dyDescent="0.2">
      <c r="A58" s="43"/>
      <c r="B58" s="55" t="s">
        <v>52</v>
      </c>
      <c r="C58" s="18" t="s">
        <v>29</v>
      </c>
      <c r="D58" s="38">
        <v>0</v>
      </c>
      <c r="E58" s="63"/>
    </row>
    <row r="59" spans="1:5" ht="125.45" customHeight="1" x14ac:dyDescent="0.2">
      <c r="A59" s="8">
        <v>2</v>
      </c>
      <c r="B59" s="54" t="s">
        <v>92</v>
      </c>
      <c r="C59" s="2">
        <v>62</v>
      </c>
      <c r="D59" s="38">
        <v>8433246</v>
      </c>
      <c r="E59" s="63">
        <v>8677252</v>
      </c>
    </row>
    <row r="60" spans="1:5" ht="45" customHeight="1" x14ac:dyDescent="0.2">
      <c r="A60" s="8"/>
      <c r="B60" s="55" t="s">
        <v>53</v>
      </c>
      <c r="C60" s="2">
        <v>63</v>
      </c>
      <c r="D60" s="38">
        <v>8433246</v>
      </c>
      <c r="E60" s="63">
        <v>8677252</v>
      </c>
    </row>
    <row r="61" spans="1:5" ht="79.5" customHeight="1" x14ac:dyDescent="0.2">
      <c r="A61" s="8"/>
      <c r="B61" s="55" t="s">
        <v>60</v>
      </c>
      <c r="C61" s="18" t="s">
        <v>30</v>
      </c>
      <c r="D61" s="38">
        <v>7167020</v>
      </c>
      <c r="E61" s="63">
        <v>7348878</v>
      </c>
    </row>
    <row r="62" spans="1:5" ht="28.5" customHeight="1" x14ac:dyDescent="0.2">
      <c r="A62" s="8"/>
      <c r="B62" s="55" t="s">
        <v>54</v>
      </c>
      <c r="C62" s="2">
        <v>64</v>
      </c>
      <c r="D62" s="38">
        <v>0</v>
      </c>
      <c r="E62" s="49"/>
    </row>
    <row r="63" spans="1:5" ht="112.7" customHeight="1" x14ac:dyDescent="0.2">
      <c r="A63" s="8">
        <v>3</v>
      </c>
      <c r="B63" s="54" t="s">
        <v>106</v>
      </c>
      <c r="C63" s="2">
        <v>65</v>
      </c>
      <c r="D63" s="38">
        <v>0</v>
      </c>
      <c r="E63" s="49"/>
    </row>
    <row r="64" spans="1:5" ht="33" customHeight="1" x14ac:dyDescent="0.2">
      <c r="A64" s="8"/>
      <c r="B64" s="55" t="s">
        <v>55</v>
      </c>
      <c r="C64" s="2">
        <v>66</v>
      </c>
      <c r="D64" s="38">
        <v>0</v>
      </c>
      <c r="E64" s="49"/>
    </row>
    <row r="65" spans="1:5" ht="89.45" customHeight="1" x14ac:dyDescent="0.2">
      <c r="A65" s="8">
        <v>4</v>
      </c>
      <c r="B65" s="54" t="s">
        <v>93</v>
      </c>
      <c r="C65" s="2">
        <v>70</v>
      </c>
      <c r="D65" s="38">
        <v>0</v>
      </c>
      <c r="E65" s="49"/>
    </row>
    <row r="66" spans="1:5" ht="102.75" customHeight="1" x14ac:dyDescent="0.2">
      <c r="A66" s="8">
        <f>A65+1</f>
        <v>5</v>
      </c>
      <c r="B66" s="54" t="s">
        <v>94</v>
      </c>
      <c r="C66" s="2">
        <v>71</v>
      </c>
      <c r="D66" s="38">
        <v>0</v>
      </c>
      <c r="E66" s="49"/>
    </row>
    <row r="67" spans="1:5" ht="30.75" customHeight="1" x14ac:dyDescent="0.2">
      <c r="A67" s="8">
        <f>A66+1</f>
        <v>6</v>
      </c>
      <c r="B67" s="54" t="s">
        <v>95</v>
      </c>
      <c r="C67" s="2">
        <v>72</v>
      </c>
      <c r="D67" s="38">
        <v>11835736</v>
      </c>
      <c r="E67" s="49">
        <v>12281727</v>
      </c>
    </row>
    <row r="68" spans="1:5" ht="42" customHeight="1" x14ac:dyDescent="0.2">
      <c r="A68" s="8">
        <f>A67+1</f>
        <v>7</v>
      </c>
      <c r="B68" s="54" t="s">
        <v>96</v>
      </c>
      <c r="C68" s="2">
        <v>73</v>
      </c>
      <c r="D68" s="38">
        <v>0</v>
      </c>
      <c r="E68" s="49"/>
    </row>
    <row r="69" spans="1:5" ht="24" customHeight="1" x14ac:dyDescent="0.2">
      <c r="A69" s="8"/>
      <c r="B69" s="54" t="s">
        <v>56</v>
      </c>
      <c r="C69" s="18" t="s">
        <v>31</v>
      </c>
      <c r="D69" s="31" t="s">
        <v>26</v>
      </c>
      <c r="E69" s="31" t="s">
        <v>26</v>
      </c>
    </row>
    <row r="70" spans="1:5" ht="29.25" customHeight="1" x14ac:dyDescent="0.2">
      <c r="A70" s="8">
        <f>A68+1</f>
        <v>8</v>
      </c>
      <c r="B70" s="54" t="s">
        <v>97</v>
      </c>
      <c r="C70" s="2">
        <v>74</v>
      </c>
      <c r="D70" s="38"/>
      <c r="E70" s="49"/>
    </row>
    <row r="71" spans="1:5" ht="37.5" customHeight="1" x14ac:dyDescent="0.2">
      <c r="A71" s="8">
        <f>A70+1</f>
        <v>9</v>
      </c>
      <c r="B71" s="58" t="s">
        <v>98</v>
      </c>
      <c r="C71" s="2">
        <v>75</v>
      </c>
      <c r="D71" s="38">
        <f>14088518-14088518</f>
        <v>0</v>
      </c>
      <c r="E71" s="49"/>
    </row>
    <row r="72" spans="1:5" ht="34.5" customHeight="1" x14ac:dyDescent="0.2">
      <c r="A72" s="6">
        <v>10</v>
      </c>
      <c r="B72" s="54" t="s">
        <v>33</v>
      </c>
      <c r="C72" s="5">
        <v>78</v>
      </c>
      <c r="D72" s="33">
        <f>D55+D59+D63+D65+D66+D67+D68+D70+D71</f>
        <v>291555931</v>
      </c>
      <c r="E72" s="33">
        <f>E55+E59+E63+E65+E66+E67+E68+E70+E71</f>
        <v>317467141</v>
      </c>
    </row>
    <row r="73" spans="1:5" ht="21.75" customHeight="1" x14ac:dyDescent="0.2">
      <c r="A73" s="6">
        <v>11</v>
      </c>
      <c r="B73" s="54" t="s">
        <v>57</v>
      </c>
      <c r="C73" s="15">
        <v>79</v>
      </c>
      <c r="D73" s="34">
        <f>D53+D72</f>
        <v>408505288</v>
      </c>
      <c r="E73" s="34">
        <f>E53+E72</f>
        <v>448826353</v>
      </c>
    </row>
    <row r="74" spans="1:5" ht="33" customHeight="1" x14ac:dyDescent="0.2">
      <c r="A74" s="8">
        <v>12</v>
      </c>
      <c r="B74" s="54" t="s">
        <v>70</v>
      </c>
      <c r="C74" s="17">
        <v>80</v>
      </c>
      <c r="D74" s="35">
        <f>D46-D73</f>
        <v>-291958662</v>
      </c>
      <c r="E74" s="35">
        <f>E46-E73</f>
        <v>-325038661</v>
      </c>
    </row>
    <row r="75" spans="1:5" ht="22.7" customHeight="1" x14ac:dyDescent="0.2">
      <c r="A75" s="6" t="s">
        <v>24</v>
      </c>
      <c r="B75" s="59" t="s">
        <v>25</v>
      </c>
      <c r="C75" s="2">
        <v>83</v>
      </c>
      <c r="D75" s="31" t="s">
        <v>26</v>
      </c>
      <c r="E75" s="31" t="s">
        <v>26</v>
      </c>
    </row>
    <row r="76" spans="1:5" ht="86.25" customHeight="1" x14ac:dyDescent="0.2">
      <c r="A76" s="8">
        <v>1</v>
      </c>
      <c r="B76" s="60" t="s">
        <v>99</v>
      </c>
      <c r="C76" s="2">
        <v>84</v>
      </c>
      <c r="D76" s="38">
        <v>90545585</v>
      </c>
      <c r="E76" s="49">
        <v>92540499</v>
      </c>
    </row>
    <row r="77" spans="1:5" ht="21.2" customHeight="1" x14ac:dyDescent="0.2">
      <c r="A77" s="8">
        <f>A76+1</f>
        <v>2</v>
      </c>
      <c r="B77" s="60" t="s">
        <v>100</v>
      </c>
      <c r="C77" s="2">
        <v>85</v>
      </c>
      <c r="D77" s="38">
        <v>0</v>
      </c>
      <c r="E77" s="49"/>
    </row>
    <row r="78" spans="1:5" ht="23.25" customHeight="1" x14ac:dyDescent="0.2">
      <c r="A78" s="8">
        <f>A77+1</f>
        <v>3</v>
      </c>
      <c r="B78" s="60" t="s">
        <v>101</v>
      </c>
      <c r="C78" s="2">
        <v>86</v>
      </c>
      <c r="D78" s="38">
        <v>89966416</v>
      </c>
      <c r="E78" s="49">
        <v>117360353</v>
      </c>
    </row>
    <row r="79" spans="1:5" ht="25.5" customHeight="1" x14ac:dyDescent="0.2">
      <c r="A79" s="8">
        <f>A78+1</f>
        <v>4</v>
      </c>
      <c r="B79" s="60" t="s">
        <v>102</v>
      </c>
      <c r="C79" s="2">
        <v>87</v>
      </c>
      <c r="D79" s="38">
        <v>0</v>
      </c>
      <c r="E79" s="49"/>
    </row>
    <row r="80" spans="1:5" ht="24.75" customHeight="1" x14ac:dyDescent="0.2">
      <c r="A80" s="8">
        <f>A79+1</f>
        <v>5</v>
      </c>
      <c r="B80" s="60" t="s">
        <v>103</v>
      </c>
      <c r="C80" s="2">
        <v>88</v>
      </c>
      <c r="D80" s="38">
        <v>292537831</v>
      </c>
      <c r="E80" s="49">
        <v>300218807</v>
      </c>
    </row>
    <row r="81" spans="1:5" ht="19.5" customHeight="1" x14ac:dyDescent="0.2">
      <c r="A81" s="6"/>
      <c r="B81" s="60" t="s">
        <v>58</v>
      </c>
      <c r="C81" s="17">
        <v>90</v>
      </c>
      <c r="D81" s="35">
        <f>D76+D77-D78+D79-D80</f>
        <v>-291958662</v>
      </c>
      <c r="E81" s="35">
        <f>E76+E77-E78+E79-E80</f>
        <v>-325038661</v>
      </c>
    </row>
    <row r="82" spans="1:5" ht="19.5" customHeight="1" x14ac:dyDescent="0.2">
      <c r="A82" s="44"/>
      <c r="B82" s="22"/>
      <c r="C82" s="1"/>
      <c r="D82" s="39">
        <f>D74-D81</f>
        <v>0</v>
      </c>
      <c r="E82" s="39">
        <f>E74-E81</f>
        <v>0</v>
      </c>
    </row>
    <row r="83" spans="1:5" ht="21.75" customHeight="1" x14ac:dyDescent="0.2">
      <c r="A83" s="44"/>
      <c r="B83" s="23"/>
      <c r="C83" s="1"/>
      <c r="D83" s="37"/>
      <c r="E83" s="37"/>
    </row>
    <row r="84" spans="1:5" ht="40.700000000000003" customHeight="1" x14ac:dyDescent="0.2">
      <c r="A84" s="44"/>
      <c r="B84" s="51" t="s">
        <v>61</v>
      </c>
      <c r="C84" s="1"/>
      <c r="D84" s="37"/>
      <c r="E84" s="64" t="s">
        <v>62</v>
      </c>
    </row>
    <row r="85" spans="1:5" ht="15" x14ac:dyDescent="0.2">
      <c r="A85" s="44"/>
      <c r="B85" s="23"/>
      <c r="C85" s="45"/>
      <c r="D85" s="11"/>
      <c r="E85" s="11"/>
    </row>
    <row r="86" spans="1:5" ht="15.75" x14ac:dyDescent="0.2">
      <c r="A86" s="44"/>
      <c r="B86" s="24"/>
      <c r="C86" s="46"/>
      <c r="D86" s="46"/>
      <c r="E86" s="46"/>
    </row>
    <row r="87" spans="1:5" ht="15.75" x14ac:dyDescent="0.2">
      <c r="A87" s="44"/>
      <c r="B87" s="24"/>
      <c r="C87" s="46"/>
      <c r="D87" s="46"/>
      <c r="E87" s="46"/>
    </row>
    <row r="88" spans="1:5" ht="15.75" x14ac:dyDescent="0.2">
      <c r="A88" s="44"/>
      <c r="B88" s="24"/>
      <c r="C88" s="46"/>
      <c r="D88" s="46"/>
      <c r="E88" s="46"/>
    </row>
    <row r="89" spans="1:5" ht="15.75" x14ac:dyDescent="0.2">
      <c r="A89" s="44"/>
      <c r="B89" s="24"/>
      <c r="C89" s="25"/>
      <c r="D89" s="46"/>
      <c r="E89" s="46"/>
    </row>
    <row r="90" spans="1:5" ht="15" x14ac:dyDescent="0.2">
      <c r="A90" s="44"/>
      <c r="B90" s="22"/>
      <c r="C90" s="47"/>
      <c r="D90" s="11"/>
      <c r="E90" s="11"/>
    </row>
    <row r="91" spans="1:5" ht="15" x14ac:dyDescent="0.2">
      <c r="A91" s="44"/>
      <c r="B91" s="22"/>
      <c r="C91" s="47"/>
      <c r="D91" s="11"/>
      <c r="E91" s="11"/>
    </row>
    <row r="92" spans="1:5" ht="15" x14ac:dyDescent="0.2">
      <c r="A92" s="44"/>
      <c r="B92" s="22"/>
      <c r="C92" s="47"/>
      <c r="D92" s="11"/>
      <c r="E92" s="11"/>
    </row>
    <row r="93" spans="1:5" ht="15" x14ac:dyDescent="0.2">
      <c r="A93" s="44"/>
      <c r="B93" s="22"/>
      <c r="C93" s="45"/>
      <c r="D93" s="11"/>
      <c r="E93" s="11"/>
    </row>
    <row r="94" spans="1:5" ht="15" x14ac:dyDescent="0.2">
      <c r="A94" s="44"/>
      <c r="B94" s="22"/>
      <c r="C94" s="45"/>
      <c r="D94" s="48"/>
      <c r="E94" s="48"/>
    </row>
    <row r="95" spans="1:5" ht="15" x14ac:dyDescent="0.2">
      <c r="A95" s="44"/>
      <c r="B95" s="22"/>
      <c r="C95" s="45"/>
      <c r="D95" s="11"/>
      <c r="E95" s="11"/>
    </row>
    <row r="96" spans="1:5" ht="15" x14ac:dyDescent="0.2">
      <c r="A96" s="44"/>
      <c r="B96" s="22"/>
      <c r="C96" s="45"/>
      <c r="D96" s="11"/>
      <c r="E96" s="11"/>
    </row>
    <row r="97" spans="1:5" ht="15" x14ac:dyDescent="0.2">
      <c r="A97" s="44"/>
      <c r="B97" s="22"/>
      <c r="C97" s="45"/>
      <c r="D97" s="12"/>
      <c r="E97" s="12"/>
    </row>
    <row r="98" spans="1:5" ht="15" x14ac:dyDescent="0.2">
      <c r="A98" s="44"/>
      <c r="B98" s="22"/>
      <c r="C98" s="45"/>
      <c r="D98" s="12"/>
      <c r="E98" s="12"/>
    </row>
    <row r="99" spans="1:5" ht="15" x14ac:dyDescent="0.2">
      <c r="A99" s="44"/>
      <c r="B99" s="22"/>
      <c r="C99" s="45"/>
      <c r="D99" s="11"/>
      <c r="E99" s="11"/>
    </row>
    <row r="100" spans="1:5" ht="15" x14ac:dyDescent="0.2">
      <c r="A100" s="44"/>
      <c r="B100" s="22"/>
      <c r="C100" s="45"/>
      <c r="D100" s="11"/>
      <c r="E100" s="11"/>
    </row>
    <row r="101" spans="1:5" x14ac:dyDescent="0.25">
      <c r="A101" s="44"/>
      <c r="C101" s="1"/>
    </row>
    <row r="102" spans="1:5" x14ac:dyDescent="0.25">
      <c r="A102" s="44"/>
      <c r="B102" s="22"/>
      <c r="C102" s="1"/>
    </row>
    <row r="103" spans="1:5" x14ac:dyDescent="0.25">
      <c r="A103" s="44"/>
      <c r="B103" s="22"/>
      <c r="C103" s="1"/>
    </row>
    <row r="104" spans="1:5" x14ac:dyDescent="0.2">
      <c r="A104" s="44"/>
      <c r="B104" s="22"/>
      <c r="C104" s="1"/>
      <c r="D104" s="36"/>
      <c r="E104" s="36"/>
    </row>
    <row r="105" spans="1:5" x14ac:dyDescent="0.2">
      <c r="A105" s="44"/>
      <c r="B105" s="22"/>
      <c r="C105" s="1"/>
      <c r="D105" s="36"/>
      <c r="E105" s="36"/>
    </row>
    <row r="106" spans="1:5" x14ac:dyDescent="0.2">
      <c r="A106" s="44"/>
      <c r="B106" s="22"/>
      <c r="C106" s="1"/>
      <c r="D106" s="36"/>
      <c r="E106" s="36"/>
    </row>
    <row r="107" spans="1:5" x14ac:dyDescent="0.2">
      <c r="A107" s="44"/>
      <c r="B107" s="22"/>
      <c r="C107" s="1"/>
      <c r="D107" s="36"/>
      <c r="E107" s="36"/>
    </row>
    <row r="108" spans="1:5" x14ac:dyDescent="0.2">
      <c r="A108" s="44"/>
      <c r="B108" s="22"/>
      <c r="C108" s="1"/>
      <c r="D108" s="36"/>
      <c r="E108" s="36"/>
    </row>
    <row r="109" spans="1:5" x14ac:dyDescent="0.2">
      <c r="A109" s="44"/>
      <c r="B109" s="22"/>
      <c r="C109" s="1"/>
      <c r="D109" s="36"/>
      <c r="E109" s="36"/>
    </row>
    <row r="110" spans="1:5" x14ac:dyDescent="0.2">
      <c r="A110" s="44"/>
      <c r="B110" s="22"/>
      <c r="C110" s="1"/>
      <c r="D110" s="36"/>
      <c r="E110" s="36"/>
    </row>
    <row r="111" spans="1:5" x14ac:dyDescent="0.2">
      <c r="A111" s="44"/>
      <c r="B111" s="22"/>
      <c r="C111" s="1"/>
      <c r="D111" s="36"/>
      <c r="E111" s="36"/>
    </row>
    <row r="112" spans="1:5" x14ac:dyDescent="0.2">
      <c r="A112" s="44"/>
      <c r="B112" s="22"/>
      <c r="C112" s="1"/>
      <c r="D112" s="36"/>
      <c r="E112" s="36"/>
    </row>
    <row r="113" spans="1:5" x14ac:dyDescent="0.2">
      <c r="A113" s="44"/>
      <c r="B113" s="22"/>
      <c r="C113" s="1"/>
      <c r="D113" s="36"/>
      <c r="E113" s="36"/>
    </row>
    <row r="114" spans="1:5" x14ac:dyDescent="0.2">
      <c r="A114" s="44"/>
      <c r="B114" s="22"/>
      <c r="C114" s="1"/>
      <c r="D114" s="36"/>
      <c r="E114" s="36"/>
    </row>
    <row r="115" spans="1:5" x14ac:dyDescent="0.2">
      <c r="A115" s="44"/>
      <c r="B115" s="22"/>
      <c r="C115" s="1"/>
      <c r="D115" s="36"/>
      <c r="E115" s="36"/>
    </row>
    <row r="116" spans="1:5" x14ac:dyDescent="0.2">
      <c r="A116" s="44"/>
      <c r="B116" s="22"/>
      <c r="C116" s="1"/>
      <c r="D116" s="36"/>
      <c r="E116" s="36"/>
    </row>
    <row r="117" spans="1:5" x14ac:dyDescent="0.2">
      <c r="A117" s="44"/>
      <c r="B117" s="22"/>
      <c r="C117" s="1"/>
      <c r="D117" s="36"/>
      <c r="E117" s="36"/>
    </row>
    <row r="118" spans="1:5" x14ac:dyDescent="0.2">
      <c r="A118" s="44"/>
      <c r="B118" s="22"/>
      <c r="C118" s="1"/>
      <c r="D118" s="36"/>
      <c r="E118" s="36"/>
    </row>
    <row r="119" spans="1:5" x14ac:dyDescent="0.2">
      <c r="A119" s="44"/>
      <c r="B119" s="22"/>
      <c r="C119" s="1"/>
      <c r="D119" s="36"/>
      <c r="E119" s="36"/>
    </row>
    <row r="120" spans="1:5" x14ac:dyDescent="0.2">
      <c r="A120" s="44"/>
      <c r="B120" s="22"/>
      <c r="C120" s="1"/>
      <c r="D120" s="36"/>
      <c r="E120" s="36"/>
    </row>
    <row r="121" spans="1:5" x14ac:dyDescent="0.2">
      <c r="A121" s="44"/>
      <c r="B121" s="22"/>
      <c r="C121" s="1"/>
      <c r="D121" s="36"/>
      <c r="E121" s="36"/>
    </row>
    <row r="122" spans="1:5" x14ac:dyDescent="0.2">
      <c r="A122" s="44"/>
      <c r="B122" s="22"/>
      <c r="C122" s="1"/>
      <c r="D122" s="36"/>
      <c r="E122" s="36"/>
    </row>
    <row r="123" spans="1:5" x14ac:dyDescent="0.2">
      <c r="A123" s="44"/>
      <c r="B123" s="22"/>
      <c r="C123" s="1"/>
      <c r="D123" s="36"/>
      <c r="E123" s="36"/>
    </row>
    <row r="124" spans="1:5" x14ac:dyDescent="0.2">
      <c r="A124" s="44"/>
      <c r="B124" s="22"/>
      <c r="C124" s="1"/>
      <c r="D124" s="36"/>
      <c r="E124" s="36"/>
    </row>
    <row r="125" spans="1:5" x14ac:dyDescent="0.2">
      <c r="A125" s="44"/>
      <c r="B125" s="22"/>
      <c r="C125" s="1"/>
      <c r="D125" s="36"/>
      <c r="E125" s="36"/>
    </row>
    <row r="126" spans="1:5" x14ac:dyDescent="0.2">
      <c r="A126" s="44"/>
      <c r="B126" s="22"/>
      <c r="C126" s="1"/>
      <c r="D126" s="36"/>
      <c r="E126" s="36"/>
    </row>
    <row r="127" spans="1:5" x14ac:dyDescent="0.2">
      <c r="A127" s="44"/>
      <c r="B127" s="22"/>
      <c r="C127" s="1"/>
      <c r="D127" s="36"/>
      <c r="E127" s="36"/>
    </row>
    <row r="128" spans="1:5" x14ac:dyDescent="0.2">
      <c r="A128" s="44"/>
      <c r="B128" s="22"/>
      <c r="C128" s="1"/>
      <c r="D128" s="36"/>
      <c r="E128" s="36"/>
    </row>
    <row r="129" spans="1:5" x14ac:dyDescent="0.2">
      <c r="A129" s="44"/>
      <c r="B129" s="22"/>
      <c r="C129" s="1"/>
      <c r="D129" s="36"/>
      <c r="E129" s="36"/>
    </row>
    <row r="130" spans="1:5" x14ac:dyDescent="0.2">
      <c r="A130" s="44"/>
      <c r="B130" s="22"/>
      <c r="C130" s="1"/>
      <c r="D130" s="36"/>
      <c r="E130" s="36"/>
    </row>
    <row r="131" spans="1:5" x14ac:dyDescent="0.2">
      <c r="A131" s="44"/>
      <c r="B131" s="22"/>
      <c r="C131" s="1"/>
      <c r="D131" s="36"/>
      <c r="E131" s="36"/>
    </row>
    <row r="132" spans="1:5" x14ac:dyDescent="0.2">
      <c r="A132" s="44"/>
      <c r="B132" s="22"/>
      <c r="C132" s="1"/>
      <c r="D132" s="36"/>
      <c r="E132" s="36"/>
    </row>
    <row r="133" spans="1:5" x14ac:dyDescent="0.2">
      <c r="A133" s="44"/>
      <c r="B133" s="22"/>
      <c r="C133" s="1"/>
      <c r="D133" s="36"/>
      <c r="E133" s="36"/>
    </row>
    <row r="134" spans="1:5" x14ac:dyDescent="0.2">
      <c r="A134" s="44"/>
      <c r="B134" s="22"/>
      <c r="C134" s="1"/>
      <c r="D134" s="36"/>
      <c r="E134" s="36"/>
    </row>
    <row r="135" spans="1:5" x14ac:dyDescent="0.2">
      <c r="A135" s="44"/>
      <c r="B135" s="22"/>
      <c r="C135" s="1"/>
      <c r="D135" s="36"/>
      <c r="E135" s="36"/>
    </row>
    <row r="136" spans="1:5" x14ac:dyDescent="0.2">
      <c r="A136" s="44"/>
      <c r="B136" s="22"/>
      <c r="C136" s="1"/>
      <c r="D136" s="36"/>
      <c r="E136" s="36"/>
    </row>
    <row r="137" spans="1:5" x14ac:dyDescent="0.2">
      <c r="A137" s="44"/>
      <c r="B137" s="22"/>
      <c r="C137" s="1"/>
      <c r="D137" s="36"/>
      <c r="E137" s="36"/>
    </row>
    <row r="138" spans="1:5" x14ac:dyDescent="0.2">
      <c r="A138" s="44"/>
      <c r="B138" s="22"/>
      <c r="C138" s="1"/>
      <c r="D138" s="36"/>
      <c r="E138" s="36"/>
    </row>
    <row r="139" spans="1:5" x14ac:dyDescent="0.2">
      <c r="A139" s="44"/>
      <c r="B139" s="22"/>
      <c r="C139" s="1"/>
      <c r="D139" s="36"/>
      <c r="E139" s="36"/>
    </row>
    <row r="140" spans="1:5" x14ac:dyDescent="0.2">
      <c r="A140" s="44"/>
      <c r="B140" s="22"/>
      <c r="C140" s="1"/>
      <c r="D140" s="36"/>
      <c r="E140" s="36"/>
    </row>
    <row r="141" spans="1:5" x14ac:dyDescent="0.2">
      <c r="A141" s="44"/>
      <c r="B141" s="22"/>
      <c r="C141" s="1"/>
      <c r="D141" s="36"/>
      <c r="E141" s="36"/>
    </row>
    <row r="142" spans="1:5" x14ac:dyDescent="0.2">
      <c r="A142" s="44"/>
      <c r="B142" s="22"/>
      <c r="C142" s="1"/>
      <c r="D142" s="36"/>
      <c r="E142" s="36"/>
    </row>
    <row r="143" spans="1:5" x14ac:dyDescent="0.2">
      <c r="A143" s="44"/>
      <c r="B143" s="22"/>
      <c r="C143" s="1"/>
      <c r="D143" s="36"/>
      <c r="E143" s="36"/>
    </row>
    <row r="144" spans="1:5" x14ac:dyDescent="0.2">
      <c r="A144" s="44"/>
      <c r="B144" s="22"/>
      <c r="C144" s="1"/>
      <c r="D144" s="36"/>
      <c r="E144" s="36"/>
    </row>
    <row r="145" spans="1:5" x14ac:dyDescent="0.2">
      <c r="A145" s="44"/>
      <c r="B145" s="22"/>
      <c r="C145" s="1"/>
      <c r="D145" s="36"/>
      <c r="E145" s="36"/>
    </row>
    <row r="146" spans="1:5" x14ac:dyDescent="0.2">
      <c r="A146" s="44"/>
      <c r="B146" s="22"/>
      <c r="C146" s="1"/>
      <c r="D146" s="36"/>
      <c r="E146" s="36"/>
    </row>
    <row r="147" spans="1:5" x14ac:dyDescent="0.2">
      <c r="A147" s="44"/>
      <c r="B147" s="22"/>
      <c r="C147" s="1"/>
      <c r="D147" s="36"/>
      <c r="E147" s="36"/>
    </row>
    <row r="148" spans="1:5" x14ac:dyDescent="0.2">
      <c r="A148" s="44"/>
      <c r="B148" s="22"/>
      <c r="C148" s="1"/>
      <c r="D148" s="36"/>
      <c r="E148" s="36"/>
    </row>
    <row r="149" spans="1:5" x14ac:dyDescent="0.2">
      <c r="A149" s="44"/>
      <c r="B149" s="22"/>
      <c r="C149" s="1"/>
      <c r="D149" s="36"/>
      <c r="E149" s="36"/>
    </row>
    <row r="150" spans="1:5" x14ac:dyDescent="0.2">
      <c r="A150" s="44"/>
      <c r="B150" s="22"/>
      <c r="C150" s="1"/>
      <c r="D150" s="36"/>
      <c r="E150" s="36"/>
    </row>
    <row r="151" spans="1:5" x14ac:dyDescent="0.2">
      <c r="A151" s="44"/>
      <c r="B151" s="22"/>
      <c r="C151" s="1"/>
      <c r="D151" s="36"/>
      <c r="E151" s="36"/>
    </row>
    <row r="152" spans="1:5" x14ac:dyDescent="0.2">
      <c r="A152" s="44"/>
      <c r="B152" s="22"/>
      <c r="C152" s="1"/>
      <c r="D152" s="36"/>
      <c r="E152" s="36"/>
    </row>
    <row r="153" spans="1:5" x14ac:dyDescent="0.2">
      <c r="A153" s="44"/>
      <c r="B153" s="22"/>
      <c r="C153" s="1"/>
      <c r="D153" s="36"/>
      <c r="E153" s="36"/>
    </row>
    <row r="154" spans="1:5" x14ac:dyDescent="0.2">
      <c r="A154" s="44"/>
      <c r="B154" s="22"/>
      <c r="C154" s="1"/>
      <c r="D154" s="36"/>
      <c r="E154" s="36"/>
    </row>
    <row r="155" spans="1:5" x14ac:dyDescent="0.2">
      <c r="A155" s="44"/>
      <c r="B155" s="22"/>
      <c r="C155" s="1"/>
      <c r="D155" s="36"/>
      <c r="E155" s="36"/>
    </row>
    <row r="156" spans="1:5" x14ac:dyDescent="0.2">
      <c r="A156" s="44"/>
      <c r="B156" s="22"/>
      <c r="C156" s="1"/>
      <c r="D156" s="36"/>
      <c r="E156" s="36"/>
    </row>
    <row r="157" spans="1:5" x14ac:dyDescent="0.2">
      <c r="A157" s="44"/>
      <c r="B157" s="22"/>
      <c r="C157" s="1"/>
      <c r="D157" s="36"/>
      <c r="E157" s="36"/>
    </row>
    <row r="158" spans="1:5" x14ac:dyDescent="0.2">
      <c r="A158" s="44"/>
      <c r="B158" s="22"/>
      <c r="C158" s="1"/>
      <c r="D158" s="36"/>
      <c r="E158" s="36"/>
    </row>
    <row r="159" spans="1:5" x14ac:dyDescent="0.2">
      <c r="A159" s="44"/>
      <c r="B159" s="22"/>
      <c r="C159" s="1"/>
      <c r="D159" s="36"/>
      <c r="E159" s="36"/>
    </row>
    <row r="160" spans="1:5" x14ac:dyDescent="0.2">
      <c r="A160" s="44"/>
      <c r="B160" s="22"/>
      <c r="C160" s="1"/>
      <c r="D160" s="36"/>
      <c r="E160" s="36"/>
    </row>
    <row r="161" spans="1:5" x14ac:dyDescent="0.2">
      <c r="A161" s="44"/>
      <c r="B161" s="22"/>
      <c r="C161" s="1"/>
      <c r="D161" s="36"/>
      <c r="E161" s="36"/>
    </row>
    <row r="162" spans="1:5" x14ac:dyDescent="0.2">
      <c r="A162" s="44"/>
      <c r="B162" s="22"/>
      <c r="C162" s="1"/>
      <c r="D162" s="36"/>
      <c r="E162" s="36"/>
    </row>
    <row r="163" spans="1:5" x14ac:dyDescent="0.2">
      <c r="A163" s="44"/>
      <c r="B163" s="22"/>
      <c r="C163" s="1"/>
      <c r="D163" s="36"/>
      <c r="E163" s="36"/>
    </row>
    <row r="164" spans="1:5" x14ac:dyDescent="0.2">
      <c r="A164" s="44"/>
      <c r="B164" s="22"/>
      <c r="C164" s="1"/>
      <c r="D164" s="36"/>
      <c r="E164" s="36"/>
    </row>
    <row r="165" spans="1:5" x14ac:dyDescent="0.2">
      <c r="A165" s="44"/>
      <c r="B165" s="22"/>
      <c r="C165" s="1"/>
      <c r="D165" s="36"/>
      <c r="E165" s="36"/>
    </row>
    <row r="166" spans="1:5" x14ac:dyDescent="0.2">
      <c r="A166" s="44"/>
      <c r="B166" s="22"/>
      <c r="C166" s="1"/>
      <c r="D166" s="36"/>
      <c r="E166" s="36"/>
    </row>
    <row r="167" spans="1:5" x14ac:dyDescent="0.2">
      <c r="A167" s="44"/>
      <c r="B167" s="22"/>
      <c r="C167" s="1"/>
      <c r="D167" s="36"/>
      <c r="E167" s="36"/>
    </row>
    <row r="168" spans="1:5" x14ac:dyDescent="0.2">
      <c r="A168" s="44"/>
      <c r="B168" s="22"/>
      <c r="C168" s="1"/>
      <c r="D168" s="36"/>
      <c r="E168" s="36"/>
    </row>
    <row r="169" spans="1:5" x14ac:dyDescent="0.2">
      <c r="A169" s="44"/>
      <c r="B169" s="22"/>
      <c r="C169" s="1"/>
      <c r="D169" s="36"/>
      <c r="E169" s="36"/>
    </row>
    <row r="170" spans="1:5" x14ac:dyDescent="0.2">
      <c r="A170" s="44"/>
      <c r="B170" s="22"/>
      <c r="C170" s="1"/>
      <c r="D170" s="36"/>
      <c r="E170" s="36"/>
    </row>
    <row r="171" spans="1:5" x14ac:dyDescent="0.2">
      <c r="A171" s="44"/>
      <c r="B171" s="22"/>
      <c r="C171" s="1"/>
      <c r="D171" s="36"/>
      <c r="E171" s="36"/>
    </row>
    <row r="172" spans="1:5" x14ac:dyDescent="0.2">
      <c r="A172" s="44"/>
      <c r="B172" s="22"/>
      <c r="C172" s="1"/>
      <c r="D172" s="36"/>
      <c r="E172" s="36"/>
    </row>
    <row r="173" spans="1:5" x14ac:dyDescent="0.2">
      <c r="A173" s="44"/>
      <c r="B173" s="22"/>
      <c r="C173" s="1"/>
      <c r="D173" s="36"/>
      <c r="E173" s="36"/>
    </row>
    <row r="174" spans="1:5" x14ac:dyDescent="0.2">
      <c r="A174" s="44"/>
      <c r="B174" s="22"/>
      <c r="C174" s="1"/>
      <c r="D174" s="36"/>
      <c r="E174" s="36"/>
    </row>
    <row r="175" spans="1:5" x14ac:dyDescent="0.2">
      <c r="A175" s="44"/>
      <c r="B175" s="22"/>
      <c r="C175" s="1"/>
      <c r="D175" s="36"/>
      <c r="E175" s="36"/>
    </row>
    <row r="176" spans="1:5" x14ac:dyDescent="0.2">
      <c r="A176" s="44"/>
      <c r="B176" s="22"/>
      <c r="C176" s="1"/>
      <c r="D176" s="36"/>
      <c r="E176" s="36"/>
    </row>
    <row r="177" spans="1:5" x14ac:dyDescent="0.2">
      <c r="A177" s="44"/>
      <c r="B177" s="22"/>
      <c r="C177" s="1"/>
      <c r="D177" s="36"/>
      <c r="E177" s="36"/>
    </row>
    <row r="178" spans="1:5" x14ac:dyDescent="0.2">
      <c r="A178" s="44"/>
      <c r="B178" s="22"/>
      <c r="C178" s="1"/>
      <c r="D178" s="36"/>
      <c r="E178" s="36"/>
    </row>
    <row r="179" spans="1:5" x14ac:dyDescent="0.2">
      <c r="A179" s="44"/>
      <c r="B179" s="22"/>
      <c r="C179" s="1"/>
      <c r="D179" s="36"/>
      <c r="E179" s="36"/>
    </row>
    <row r="180" spans="1:5" x14ac:dyDescent="0.2">
      <c r="A180" s="44"/>
      <c r="B180" s="22"/>
      <c r="C180" s="1"/>
      <c r="D180" s="36"/>
      <c r="E180" s="36"/>
    </row>
    <row r="181" spans="1:5" x14ac:dyDescent="0.2">
      <c r="A181" s="44"/>
      <c r="B181" s="22"/>
      <c r="C181" s="1"/>
      <c r="D181" s="36"/>
      <c r="E181" s="36"/>
    </row>
    <row r="182" spans="1:5" x14ac:dyDescent="0.2">
      <c r="A182" s="44"/>
      <c r="B182" s="22"/>
      <c r="C182" s="1"/>
      <c r="D182" s="36"/>
      <c r="E182" s="36"/>
    </row>
    <row r="183" spans="1:5" x14ac:dyDescent="0.2">
      <c r="A183" s="44"/>
      <c r="B183" s="22"/>
      <c r="C183" s="1"/>
      <c r="D183" s="36"/>
      <c r="E183" s="36"/>
    </row>
    <row r="184" spans="1:5" x14ac:dyDescent="0.2">
      <c r="A184" s="44"/>
      <c r="B184" s="22"/>
      <c r="C184" s="1"/>
      <c r="D184" s="36"/>
      <c r="E184" s="36"/>
    </row>
    <row r="185" spans="1:5" x14ac:dyDescent="0.2">
      <c r="A185" s="44"/>
      <c r="B185" s="22"/>
      <c r="C185" s="1"/>
      <c r="D185" s="36"/>
      <c r="E185" s="36"/>
    </row>
    <row r="186" spans="1:5" x14ac:dyDescent="0.2">
      <c r="A186" s="44"/>
      <c r="B186" s="22"/>
      <c r="C186" s="1"/>
      <c r="D186" s="36"/>
      <c r="E186" s="36"/>
    </row>
    <row r="187" spans="1:5" x14ac:dyDescent="0.2">
      <c r="A187" s="44"/>
      <c r="B187" s="22"/>
      <c r="C187" s="1"/>
      <c r="D187" s="36"/>
      <c r="E187" s="36"/>
    </row>
    <row r="188" spans="1:5" x14ac:dyDescent="0.2">
      <c r="A188" s="44"/>
      <c r="B188" s="22"/>
      <c r="C188" s="1"/>
      <c r="D188" s="36"/>
      <c r="E188" s="36"/>
    </row>
    <row r="189" spans="1:5" x14ac:dyDescent="0.2">
      <c r="A189" s="44"/>
      <c r="B189" s="22"/>
      <c r="C189" s="1"/>
      <c r="D189" s="36"/>
      <c r="E189" s="36"/>
    </row>
    <row r="190" spans="1:5" x14ac:dyDescent="0.2">
      <c r="A190" s="44"/>
      <c r="B190" s="22"/>
      <c r="C190" s="1"/>
      <c r="D190" s="36"/>
      <c r="E190" s="36"/>
    </row>
    <row r="191" spans="1:5" x14ac:dyDescent="0.2">
      <c r="A191" s="44"/>
      <c r="B191" s="22"/>
      <c r="C191" s="1"/>
      <c r="D191" s="36"/>
      <c r="E191" s="36"/>
    </row>
    <row r="192" spans="1:5" x14ac:dyDescent="0.2">
      <c r="A192" s="44"/>
      <c r="B192" s="22"/>
      <c r="C192" s="1"/>
      <c r="D192" s="36"/>
      <c r="E192" s="36"/>
    </row>
    <row r="193" spans="1:5" x14ac:dyDescent="0.2">
      <c r="A193" s="44"/>
      <c r="B193" s="22"/>
      <c r="C193" s="1"/>
      <c r="D193" s="36"/>
      <c r="E193" s="36"/>
    </row>
    <row r="194" spans="1:5" x14ac:dyDescent="0.2">
      <c r="A194" s="44"/>
      <c r="B194" s="22"/>
      <c r="C194" s="1"/>
      <c r="D194" s="36"/>
      <c r="E194" s="36"/>
    </row>
    <row r="195" spans="1:5" x14ac:dyDescent="0.2">
      <c r="A195" s="44"/>
      <c r="B195" s="22"/>
      <c r="C195" s="1"/>
      <c r="D195" s="36"/>
      <c r="E195" s="36"/>
    </row>
    <row r="196" spans="1:5" x14ac:dyDescent="0.2">
      <c r="A196" s="44"/>
      <c r="B196" s="22"/>
      <c r="C196" s="1"/>
      <c r="D196" s="36"/>
      <c r="E196" s="36"/>
    </row>
    <row r="197" spans="1:5" x14ac:dyDescent="0.2">
      <c r="A197" s="44"/>
      <c r="B197" s="22"/>
      <c r="C197" s="1"/>
      <c r="D197" s="36"/>
      <c r="E197" s="36"/>
    </row>
    <row r="198" spans="1:5" x14ac:dyDescent="0.2">
      <c r="A198" s="44"/>
      <c r="B198" s="22"/>
      <c r="C198" s="1"/>
      <c r="D198" s="36"/>
      <c r="E198" s="36"/>
    </row>
    <row r="199" spans="1:5" x14ac:dyDescent="0.2">
      <c r="A199" s="44"/>
      <c r="B199" s="22"/>
      <c r="C199" s="1"/>
      <c r="D199" s="36"/>
      <c r="E199" s="36"/>
    </row>
    <row r="200" spans="1:5" x14ac:dyDescent="0.2">
      <c r="A200" s="44"/>
      <c r="B200" s="22"/>
      <c r="C200" s="1"/>
      <c r="D200" s="36"/>
      <c r="E200" s="36"/>
    </row>
    <row r="201" spans="1:5" x14ac:dyDescent="0.2">
      <c r="A201" s="44"/>
      <c r="B201" s="22"/>
      <c r="C201" s="1"/>
      <c r="D201" s="36"/>
      <c r="E201" s="36"/>
    </row>
    <row r="202" spans="1:5" x14ac:dyDescent="0.2">
      <c r="A202" s="44"/>
      <c r="B202" s="22"/>
      <c r="C202" s="1"/>
      <c r="D202" s="36"/>
      <c r="E202" s="36"/>
    </row>
    <row r="203" spans="1:5" x14ac:dyDescent="0.2">
      <c r="A203" s="44"/>
      <c r="B203" s="22"/>
      <c r="C203" s="1"/>
      <c r="D203" s="36"/>
      <c r="E203" s="36"/>
    </row>
    <row r="204" spans="1:5" x14ac:dyDescent="0.2">
      <c r="A204" s="44"/>
      <c r="B204" s="22"/>
      <c r="C204" s="1"/>
      <c r="D204" s="36"/>
      <c r="E204" s="36"/>
    </row>
    <row r="205" spans="1:5" x14ac:dyDescent="0.2">
      <c r="A205" s="44"/>
      <c r="B205" s="22"/>
      <c r="C205" s="1"/>
      <c r="D205" s="36"/>
      <c r="E205" s="36"/>
    </row>
    <row r="206" spans="1:5" x14ac:dyDescent="0.2">
      <c r="A206" s="44"/>
      <c r="B206" s="22"/>
      <c r="C206" s="1"/>
      <c r="D206" s="36"/>
      <c r="E206" s="36"/>
    </row>
    <row r="207" spans="1:5" x14ac:dyDescent="0.2">
      <c r="A207" s="44"/>
      <c r="B207" s="22"/>
      <c r="C207" s="1"/>
      <c r="D207" s="36"/>
      <c r="E207" s="36"/>
    </row>
    <row r="208" spans="1:5" x14ac:dyDescent="0.2">
      <c r="A208" s="44"/>
      <c r="B208" s="22"/>
      <c r="C208" s="1"/>
      <c r="D208" s="36"/>
      <c r="E208" s="36"/>
    </row>
    <row r="209" spans="1:5" x14ac:dyDescent="0.2">
      <c r="A209" s="44"/>
      <c r="B209" s="22"/>
      <c r="C209" s="1"/>
      <c r="D209" s="36"/>
      <c r="E209" s="36"/>
    </row>
    <row r="210" spans="1:5" x14ac:dyDescent="0.2">
      <c r="A210" s="44"/>
      <c r="B210" s="22"/>
      <c r="C210" s="1"/>
      <c r="D210" s="36"/>
      <c r="E210" s="36"/>
    </row>
    <row r="211" spans="1:5" x14ac:dyDescent="0.2">
      <c r="A211" s="44"/>
      <c r="B211" s="22"/>
      <c r="C211" s="1"/>
      <c r="D211" s="36"/>
      <c r="E211" s="36"/>
    </row>
    <row r="212" spans="1:5" x14ac:dyDescent="0.2">
      <c r="A212" s="44"/>
      <c r="B212" s="22"/>
      <c r="C212" s="1"/>
      <c r="D212" s="36"/>
      <c r="E212" s="36"/>
    </row>
    <row r="213" spans="1:5" x14ac:dyDescent="0.2">
      <c r="A213" s="44"/>
      <c r="B213" s="22"/>
      <c r="C213" s="1"/>
      <c r="D213" s="36"/>
      <c r="E213" s="36"/>
    </row>
    <row r="214" spans="1:5" x14ac:dyDescent="0.2">
      <c r="A214" s="44"/>
      <c r="B214" s="22"/>
      <c r="C214" s="1"/>
      <c r="D214" s="36"/>
      <c r="E214" s="36"/>
    </row>
    <row r="215" spans="1:5" x14ac:dyDescent="0.2">
      <c r="A215" s="44"/>
      <c r="B215" s="22"/>
      <c r="C215" s="1"/>
      <c r="D215" s="36"/>
      <c r="E215" s="36"/>
    </row>
    <row r="216" spans="1:5" x14ac:dyDescent="0.2">
      <c r="A216" s="44"/>
      <c r="B216" s="22"/>
      <c r="C216" s="1"/>
      <c r="D216" s="36"/>
      <c r="E216" s="36"/>
    </row>
    <row r="217" spans="1:5" x14ac:dyDescent="0.2">
      <c r="A217" s="44"/>
      <c r="B217" s="22"/>
      <c r="C217" s="1"/>
      <c r="D217" s="36"/>
      <c r="E217" s="36"/>
    </row>
    <row r="218" spans="1:5" x14ac:dyDescent="0.2">
      <c r="A218" s="44"/>
      <c r="B218" s="22"/>
      <c r="C218" s="1"/>
      <c r="D218" s="36"/>
      <c r="E218" s="36"/>
    </row>
    <row r="219" spans="1:5" x14ac:dyDescent="0.2">
      <c r="A219" s="44"/>
      <c r="B219" s="22"/>
      <c r="C219" s="1"/>
      <c r="D219" s="36"/>
      <c r="E219" s="36"/>
    </row>
    <row r="220" spans="1:5" x14ac:dyDescent="0.2">
      <c r="A220" s="44"/>
      <c r="B220" s="22"/>
      <c r="C220" s="1"/>
      <c r="D220" s="36"/>
      <c r="E220" s="36"/>
    </row>
    <row r="221" spans="1:5" x14ac:dyDescent="0.2">
      <c r="A221" s="44"/>
      <c r="B221" s="22"/>
      <c r="C221" s="1"/>
      <c r="D221" s="36"/>
      <c r="E221" s="36"/>
    </row>
    <row r="222" spans="1:5" x14ac:dyDescent="0.2">
      <c r="A222" s="44"/>
      <c r="B222" s="22"/>
      <c r="C222" s="1"/>
      <c r="D222" s="36"/>
      <c r="E222" s="36"/>
    </row>
    <row r="223" spans="1:5" x14ac:dyDescent="0.2">
      <c r="A223" s="44"/>
      <c r="B223" s="22"/>
      <c r="C223" s="1"/>
      <c r="D223" s="36"/>
      <c r="E223" s="36"/>
    </row>
    <row r="224" spans="1:5" x14ac:dyDescent="0.2">
      <c r="A224" s="44"/>
      <c r="B224" s="22"/>
      <c r="C224" s="1"/>
      <c r="D224" s="36"/>
      <c r="E224" s="36"/>
    </row>
    <row r="225" spans="1:5" x14ac:dyDescent="0.2">
      <c r="A225" s="44"/>
      <c r="B225" s="22"/>
      <c r="C225" s="1"/>
      <c r="D225" s="36"/>
      <c r="E225" s="36"/>
    </row>
    <row r="226" spans="1:5" x14ac:dyDescent="0.2">
      <c r="A226" s="44"/>
      <c r="B226" s="22"/>
      <c r="C226" s="1"/>
      <c r="D226" s="36"/>
      <c r="E226" s="36"/>
    </row>
    <row r="227" spans="1:5" x14ac:dyDescent="0.2">
      <c r="A227" s="44"/>
      <c r="B227" s="22"/>
      <c r="C227" s="1"/>
      <c r="D227" s="36"/>
      <c r="E227" s="36"/>
    </row>
    <row r="228" spans="1:5" x14ac:dyDescent="0.2">
      <c r="A228" s="44"/>
      <c r="B228" s="22"/>
      <c r="C228" s="1"/>
      <c r="D228" s="36"/>
      <c r="E228" s="36"/>
    </row>
    <row r="229" spans="1:5" x14ac:dyDescent="0.2">
      <c r="A229" s="44"/>
      <c r="B229" s="22"/>
      <c r="C229" s="1"/>
      <c r="D229" s="36"/>
      <c r="E229" s="36"/>
    </row>
    <row r="230" spans="1:5" x14ac:dyDescent="0.2">
      <c r="A230" s="44"/>
      <c r="B230" s="22"/>
      <c r="C230" s="1"/>
      <c r="D230" s="36"/>
      <c r="E230" s="36"/>
    </row>
    <row r="231" spans="1:5" x14ac:dyDescent="0.2">
      <c r="A231" s="44"/>
      <c r="B231" s="22"/>
      <c r="C231" s="1"/>
      <c r="D231" s="36"/>
      <c r="E231" s="36"/>
    </row>
    <row r="232" spans="1:5" x14ac:dyDescent="0.2">
      <c r="A232" s="44"/>
      <c r="B232" s="22"/>
      <c r="C232" s="1"/>
      <c r="D232" s="36"/>
      <c r="E232" s="36"/>
    </row>
    <row r="233" spans="1:5" x14ac:dyDescent="0.2">
      <c r="A233" s="44"/>
      <c r="B233" s="22"/>
      <c r="C233" s="1"/>
      <c r="D233" s="36"/>
      <c r="E233" s="36"/>
    </row>
    <row r="234" spans="1:5" x14ac:dyDescent="0.2">
      <c r="A234" s="44"/>
      <c r="B234" s="22"/>
      <c r="C234" s="1"/>
      <c r="D234" s="36"/>
      <c r="E234" s="36"/>
    </row>
    <row r="235" spans="1:5" x14ac:dyDescent="0.2">
      <c r="A235" s="44"/>
      <c r="B235" s="22"/>
      <c r="C235" s="1"/>
      <c r="D235" s="36"/>
      <c r="E235" s="36"/>
    </row>
    <row r="236" spans="1:5" x14ac:dyDescent="0.2">
      <c r="A236" s="44"/>
      <c r="B236" s="22"/>
      <c r="C236" s="1"/>
      <c r="D236" s="36"/>
      <c r="E236" s="36"/>
    </row>
    <row r="237" spans="1:5" x14ac:dyDescent="0.2">
      <c r="A237" s="44"/>
      <c r="B237" s="22"/>
      <c r="C237" s="1"/>
      <c r="D237" s="36"/>
      <c r="E237" s="36"/>
    </row>
    <row r="238" spans="1:5" x14ac:dyDescent="0.2">
      <c r="A238" s="44"/>
      <c r="B238" s="22"/>
      <c r="C238" s="1"/>
      <c r="D238" s="36"/>
      <c r="E238" s="36"/>
    </row>
    <row r="239" spans="1:5" x14ac:dyDescent="0.2">
      <c r="A239" s="44"/>
      <c r="B239" s="22"/>
      <c r="C239" s="1"/>
      <c r="D239" s="36"/>
      <c r="E239" s="36"/>
    </row>
    <row r="240" spans="1:5" x14ac:dyDescent="0.2">
      <c r="A240" s="44"/>
      <c r="B240" s="22"/>
      <c r="C240" s="1"/>
      <c r="D240" s="36"/>
      <c r="E240" s="36"/>
    </row>
    <row r="241" spans="1:5" x14ac:dyDescent="0.2">
      <c r="A241" s="44"/>
      <c r="B241" s="22"/>
      <c r="C241" s="1"/>
      <c r="D241" s="36"/>
      <c r="E241" s="36"/>
    </row>
    <row r="242" spans="1:5" x14ac:dyDescent="0.2">
      <c r="A242" s="44"/>
      <c r="B242" s="22"/>
      <c r="C242" s="1"/>
      <c r="D242" s="36"/>
      <c r="E242" s="36"/>
    </row>
    <row r="243" spans="1:5" x14ac:dyDescent="0.2">
      <c r="A243" s="44"/>
      <c r="B243" s="22"/>
      <c r="C243" s="1"/>
      <c r="D243" s="36"/>
      <c r="E243" s="36"/>
    </row>
    <row r="244" spans="1:5" x14ac:dyDescent="0.2">
      <c r="A244" s="44"/>
      <c r="B244" s="22"/>
      <c r="C244" s="1"/>
      <c r="D244" s="36"/>
      <c r="E244" s="36"/>
    </row>
    <row r="245" spans="1:5" x14ac:dyDescent="0.2">
      <c r="A245" s="44"/>
      <c r="B245" s="22"/>
      <c r="C245" s="1"/>
      <c r="D245" s="36"/>
      <c r="E245" s="36"/>
    </row>
    <row r="246" spans="1:5" x14ac:dyDescent="0.2">
      <c r="A246" s="44"/>
      <c r="B246" s="22"/>
      <c r="C246" s="1"/>
      <c r="D246" s="36"/>
      <c r="E246" s="36"/>
    </row>
    <row r="247" spans="1:5" x14ac:dyDescent="0.2">
      <c r="A247" s="44"/>
      <c r="B247" s="22"/>
      <c r="C247" s="1"/>
      <c r="D247" s="36"/>
      <c r="E247" s="36"/>
    </row>
    <row r="248" spans="1:5" x14ac:dyDescent="0.2">
      <c r="A248" s="44"/>
      <c r="B248" s="22"/>
      <c r="C248" s="1"/>
      <c r="D248" s="36"/>
      <c r="E248" s="36"/>
    </row>
    <row r="249" spans="1:5" x14ac:dyDescent="0.2">
      <c r="A249" s="44"/>
      <c r="B249" s="22"/>
      <c r="C249" s="1"/>
      <c r="D249" s="36"/>
      <c r="E249" s="36"/>
    </row>
    <row r="250" spans="1:5" x14ac:dyDescent="0.2">
      <c r="A250" s="44"/>
      <c r="B250" s="22"/>
      <c r="C250" s="1"/>
      <c r="D250" s="36"/>
      <c r="E250" s="36"/>
    </row>
    <row r="251" spans="1:5" x14ac:dyDescent="0.2">
      <c r="A251" s="44"/>
      <c r="B251" s="22"/>
      <c r="C251" s="1"/>
      <c r="D251" s="36"/>
      <c r="E251" s="36"/>
    </row>
    <row r="252" spans="1:5" x14ac:dyDescent="0.2">
      <c r="A252" s="44"/>
      <c r="B252" s="22"/>
      <c r="C252" s="1"/>
      <c r="D252" s="36"/>
      <c r="E252" s="36"/>
    </row>
    <row r="253" spans="1:5" x14ac:dyDescent="0.2">
      <c r="A253" s="44"/>
      <c r="B253" s="22"/>
      <c r="C253" s="1"/>
      <c r="D253" s="36"/>
      <c r="E253" s="36"/>
    </row>
    <row r="254" spans="1:5" x14ac:dyDescent="0.2">
      <c r="A254" s="44"/>
      <c r="B254" s="22"/>
      <c r="C254" s="1"/>
      <c r="D254" s="36"/>
      <c r="E254" s="36"/>
    </row>
    <row r="255" spans="1:5" x14ac:dyDescent="0.2">
      <c r="A255" s="44"/>
      <c r="B255" s="22"/>
      <c r="C255" s="1"/>
      <c r="D255" s="36"/>
      <c r="E255" s="36"/>
    </row>
    <row r="256" spans="1:5" x14ac:dyDescent="0.2">
      <c r="A256" s="44"/>
      <c r="B256" s="22"/>
      <c r="C256" s="1"/>
      <c r="D256" s="36"/>
      <c r="E256" s="36"/>
    </row>
    <row r="257" spans="1:5" x14ac:dyDescent="0.2">
      <c r="A257" s="44"/>
      <c r="B257" s="22"/>
      <c r="C257" s="1"/>
      <c r="D257" s="36"/>
      <c r="E257" s="36"/>
    </row>
    <row r="258" spans="1:5" x14ac:dyDescent="0.2">
      <c r="A258" s="44"/>
      <c r="B258" s="22"/>
      <c r="C258" s="1"/>
      <c r="D258" s="36"/>
      <c r="E258" s="36"/>
    </row>
    <row r="259" spans="1:5" x14ac:dyDescent="0.2">
      <c r="A259" s="44"/>
      <c r="B259" s="22"/>
      <c r="C259" s="1"/>
      <c r="D259" s="36"/>
      <c r="E259" s="36"/>
    </row>
    <row r="260" spans="1:5" x14ac:dyDescent="0.2">
      <c r="A260" s="44"/>
      <c r="B260" s="22"/>
      <c r="C260" s="1"/>
      <c r="D260" s="36"/>
      <c r="E260" s="36"/>
    </row>
    <row r="261" spans="1:5" x14ac:dyDescent="0.2">
      <c r="A261" s="44"/>
      <c r="B261" s="22"/>
      <c r="C261" s="1"/>
      <c r="D261" s="36"/>
      <c r="E261" s="36"/>
    </row>
    <row r="262" spans="1:5" x14ac:dyDescent="0.2">
      <c r="A262" s="44"/>
      <c r="B262" s="22"/>
      <c r="C262" s="1"/>
      <c r="D262" s="36"/>
      <c r="E262" s="36"/>
    </row>
    <row r="263" spans="1:5" x14ac:dyDescent="0.2">
      <c r="A263" s="44"/>
      <c r="B263" s="22"/>
      <c r="C263" s="1"/>
      <c r="D263" s="36"/>
      <c r="E263" s="36"/>
    </row>
    <row r="264" spans="1:5" x14ac:dyDescent="0.2">
      <c r="A264" s="44"/>
      <c r="B264" s="22"/>
      <c r="C264" s="1"/>
      <c r="D264" s="36"/>
      <c r="E264" s="36"/>
    </row>
    <row r="265" spans="1:5" x14ac:dyDescent="0.2">
      <c r="A265" s="44"/>
      <c r="B265" s="22"/>
      <c r="C265" s="1"/>
      <c r="D265" s="36"/>
      <c r="E265" s="36"/>
    </row>
    <row r="266" spans="1:5" x14ac:dyDescent="0.2">
      <c r="A266" s="44"/>
      <c r="B266" s="22"/>
      <c r="C266" s="1"/>
      <c r="D266" s="36"/>
      <c r="E266" s="36"/>
    </row>
    <row r="267" spans="1:5" x14ac:dyDescent="0.2">
      <c r="A267" s="44"/>
      <c r="B267" s="22"/>
      <c r="C267" s="1"/>
      <c r="D267" s="36"/>
      <c r="E267" s="36"/>
    </row>
    <row r="268" spans="1:5" x14ac:dyDescent="0.2">
      <c r="A268" s="44"/>
      <c r="B268" s="22"/>
      <c r="C268" s="1"/>
      <c r="D268" s="36"/>
      <c r="E268" s="36"/>
    </row>
    <row r="269" spans="1:5" x14ac:dyDescent="0.2">
      <c r="A269" s="44"/>
      <c r="B269" s="22"/>
      <c r="C269" s="1"/>
      <c r="D269" s="36"/>
      <c r="E269" s="36"/>
    </row>
    <row r="270" spans="1:5" x14ac:dyDescent="0.2">
      <c r="A270" s="44"/>
      <c r="B270" s="22"/>
      <c r="C270" s="1"/>
      <c r="D270" s="36"/>
      <c r="E270" s="36"/>
    </row>
    <row r="271" spans="1:5" x14ac:dyDescent="0.2">
      <c r="A271" s="44"/>
      <c r="B271" s="22"/>
      <c r="C271" s="1"/>
      <c r="D271" s="36"/>
      <c r="E271" s="36"/>
    </row>
    <row r="272" spans="1:5" x14ac:dyDescent="0.2">
      <c r="A272" s="44"/>
      <c r="B272" s="22"/>
      <c r="C272" s="1"/>
      <c r="D272" s="36"/>
      <c r="E272" s="36"/>
    </row>
    <row r="273" spans="1:5" x14ac:dyDescent="0.2">
      <c r="A273" s="44"/>
      <c r="B273" s="22"/>
      <c r="C273" s="1"/>
      <c r="D273" s="36"/>
      <c r="E273" s="36"/>
    </row>
    <row r="274" spans="1:5" x14ac:dyDescent="0.2">
      <c r="A274" s="44"/>
      <c r="B274" s="22"/>
      <c r="C274" s="1"/>
      <c r="D274" s="36"/>
      <c r="E274" s="36"/>
    </row>
    <row r="275" spans="1:5" x14ac:dyDescent="0.2">
      <c r="A275" s="44"/>
      <c r="B275" s="22"/>
      <c r="C275" s="1"/>
      <c r="D275" s="36"/>
      <c r="E275" s="36"/>
    </row>
    <row r="276" spans="1:5" x14ac:dyDescent="0.2">
      <c r="A276" s="44"/>
      <c r="B276" s="22"/>
      <c r="C276" s="1"/>
      <c r="D276" s="36"/>
      <c r="E276" s="36"/>
    </row>
    <row r="277" spans="1:5" x14ac:dyDescent="0.2">
      <c r="A277" s="44"/>
      <c r="B277" s="22"/>
      <c r="C277" s="1"/>
      <c r="D277" s="36"/>
      <c r="E277" s="36"/>
    </row>
    <row r="278" spans="1:5" x14ac:dyDescent="0.2">
      <c r="A278" s="44"/>
      <c r="B278" s="22"/>
      <c r="C278" s="1"/>
      <c r="D278" s="36"/>
      <c r="E278" s="36"/>
    </row>
    <row r="279" spans="1:5" x14ac:dyDescent="0.2">
      <c r="B279" s="22"/>
      <c r="D279" s="36"/>
      <c r="E279" s="36"/>
    </row>
    <row r="280" spans="1:5" x14ac:dyDescent="0.2">
      <c r="B280" s="22"/>
      <c r="D280" s="36"/>
      <c r="E280" s="36"/>
    </row>
    <row r="281" spans="1:5" x14ac:dyDescent="0.2">
      <c r="D281" s="36"/>
      <c r="E281" s="36"/>
    </row>
    <row r="282" spans="1:5" x14ac:dyDescent="0.2">
      <c r="D282" s="36"/>
      <c r="E282" s="36"/>
    </row>
  </sheetData>
  <mergeCells count="2">
    <mergeCell ref="B5:E5"/>
    <mergeCell ref="B4:E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Dj</vt:lpstr>
    </vt:vector>
  </TitlesOfParts>
  <Company>Ministerul Justiţiei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Gabriel Gidea</cp:lastModifiedBy>
  <cp:lastPrinted>2020-11-04T12:54:15Z</cp:lastPrinted>
  <dcterms:created xsi:type="dcterms:W3CDTF">2006-05-02T06:59:36Z</dcterms:created>
  <dcterms:modified xsi:type="dcterms:W3CDTF">2021-02-18T11:54:09Z</dcterms:modified>
</cp:coreProperties>
</file>